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Ч 2024\"/>
    </mc:Choice>
  </mc:AlternateContent>
  <xr:revisionPtr revIDLastSave="0" documentId="13_ncr:1_{2CAB6498-A5E0-492B-A59C-A385C6504C20}" xr6:coauthVersionLast="45" xr6:coauthVersionMax="45" xr10:uidLastSave="{00000000-0000-0000-0000-000000000000}"/>
  <bookViews>
    <workbookView xWindow="-120" yWindow="-120" windowWidth="19440" windowHeight="15150" activeTab="2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4" l="1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  <c r="G63" i="1" l="1"/>
  <c r="G62" i="1"/>
  <c r="G61" i="1"/>
  <c r="G45" i="1"/>
  <c r="G29" i="1"/>
  <c r="G44" i="1"/>
  <c r="G28" i="1"/>
  <c r="G43" i="1"/>
  <c r="G60" i="1"/>
  <c r="G59" i="1"/>
  <c r="G58" i="1"/>
  <c r="G42" i="1"/>
  <c r="G57" i="1"/>
  <c r="G41" i="1"/>
  <c r="G31" i="1"/>
  <c r="G27" i="1"/>
  <c r="G56" i="1"/>
  <c r="G40" i="1"/>
  <c r="G55" i="1"/>
  <c r="G39" i="1"/>
  <c r="G35" i="1"/>
  <c r="G46" i="1"/>
  <c r="G54" i="1"/>
  <c r="G38" i="1"/>
  <c r="G37" i="1"/>
  <c r="G36" i="1"/>
  <c r="G30" i="1"/>
  <c r="G53" i="1"/>
  <c r="G52" i="1"/>
  <c r="G51" i="1"/>
  <c r="G34" i="1"/>
  <c r="G50" i="1"/>
  <c r="G49" i="1"/>
  <c r="G33" i="1"/>
  <c r="G48" i="1"/>
  <c r="G32" i="1"/>
  <c r="G47" i="1"/>
  <c r="G30" i="5"/>
  <c r="G28" i="5"/>
  <c r="G27" i="5"/>
  <c r="G26" i="5"/>
  <c r="G24" i="5"/>
  <c r="G23" i="5"/>
  <c r="G22" i="5"/>
  <c r="G19" i="5"/>
  <c r="G18" i="5"/>
  <c r="G36" i="5"/>
  <c r="G34" i="5"/>
  <c r="G31" i="5"/>
  <c r="G71" i="4"/>
  <c r="G72" i="4"/>
  <c r="G73" i="4"/>
  <c r="G74" i="4"/>
  <c r="G75" i="4"/>
  <c r="G76" i="4"/>
  <c r="G77" i="4"/>
  <c r="G39" i="5"/>
  <c r="G82" i="4"/>
  <c r="G81" i="4"/>
  <c r="G80" i="4"/>
</calcChain>
</file>

<file path=xl/sharedStrings.xml><?xml version="1.0" encoding="utf-8"?>
<sst xmlns="http://schemas.openxmlformats.org/spreadsheetml/2006/main" count="749" uniqueCount="290">
  <si>
    <t>шт</t>
  </si>
  <si>
    <t>Охрана труда</t>
  </si>
  <si>
    <t>Кулер 19 л (холодная/горячая вода)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</si>
  <si>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</si>
  <si>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</si>
  <si>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</si>
  <si>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</si>
  <si>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</si>
  <si>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</si>
  <si>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</si>
  <si>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</si>
  <si>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</si>
  <si>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</si>
  <si>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</si>
  <si>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</si>
  <si>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</si>
  <si>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ПО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</si>
  <si>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</si>
  <si>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</si>
  <si>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</si>
  <si>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</si>
  <si>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</si>
  <si>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</si>
  <si>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</si>
  <si>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</si>
  <si>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</si>
  <si>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</si>
  <si>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</si>
  <si>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</si>
  <si>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Площадь зоны: не менее 15 кв.м.</t>
  </si>
  <si>
    <t>критически важные характеристики позиции отсутствуют</t>
  </si>
  <si>
    <t>Площадь зоны: не менее 12 кв.м.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</si>
  <si>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</si>
  <si>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</si>
  <si>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Стул </t>
  </si>
  <si>
    <t>Площадь зоны: не менее 13 кв.м.</t>
  </si>
  <si>
    <t>Сетевой удлинитель (на 5 розеток)</t>
  </si>
  <si>
    <t>Источник бесперебойного питания</t>
  </si>
  <si>
    <t>выходная мощность 1100 ВА / 660 Вт</t>
  </si>
  <si>
    <t>Операционная система</t>
  </si>
  <si>
    <t>Программное обеспечение для просмотра файлов в формате .pdf</t>
  </si>
  <si>
    <t>Интернет-браузер</t>
  </si>
  <si>
    <t>Пакет офисных программ</t>
  </si>
  <si>
    <t>Программное обеспечение для сканирования</t>
  </si>
  <si>
    <t>в зависимости от установленного оборудования</t>
  </si>
  <si>
    <t>Бумага А4</t>
  </si>
  <si>
    <t>Скотч малярный</t>
  </si>
  <si>
    <t>Скотч двусторонний</t>
  </si>
  <si>
    <t>Ручка шариковая</t>
  </si>
  <si>
    <t>Степлер со скобами</t>
  </si>
  <si>
    <t>24/6</t>
  </si>
  <si>
    <t>Скрепки канцелярские</t>
  </si>
  <si>
    <t>Файлы А4</t>
  </si>
  <si>
    <t>Маркер черный</t>
  </si>
  <si>
    <t>Ножницы</t>
  </si>
  <si>
    <t>Линейка</t>
  </si>
  <si>
    <t>не менее 30 см</t>
  </si>
  <si>
    <t>Дырокол для листов</t>
  </si>
  <si>
    <t>толщина пробивки 30 листов</t>
  </si>
  <si>
    <t xml:space="preserve">Простой карандаш </t>
  </si>
  <si>
    <t>Точилка для карандашей</t>
  </si>
  <si>
    <t>Нож канцелярский</t>
  </si>
  <si>
    <t>Сигнальная лента</t>
  </si>
  <si>
    <t>пачка 500 листов</t>
  </si>
  <si>
    <t>упак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</si>
  <si>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</si>
  <si>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</si>
  <si>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</si>
  <si>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</si>
  <si>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</si>
  <si>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</si>
  <si>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</si>
  <si>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</si>
  <si>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</si>
  <si>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</si>
  <si>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</si>
  <si>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</si>
  <si>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</si>
  <si>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</si>
  <si>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</si>
  <si>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</si>
  <si>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</si>
  <si>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</si>
  <si>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</si>
  <si>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</si>
  <si>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</si>
  <si>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</si>
  <si>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</si>
  <si>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</si>
  <si>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</si>
  <si>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</si>
  <si>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</si>
  <si>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</si>
  <si>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</si>
  <si>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</si>
  <si>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</si>
  <si>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Хлебопечение</t>
  </si>
  <si>
    <t>Покрытие пола: плитка/каменное покрытие на всю зону</t>
  </si>
  <si>
    <t xml:space="preserve">Освещение: Допустимо верхнее искусственное освещение ( не менее 500 люкс) </t>
  </si>
  <si>
    <t>Контур заземления для электропитания и сети слаботочных подключений (при необходимости) : требуется</t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</si>
  <si>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требуется</t>
    </r>
  </si>
  <si>
    <t>Освещение: Допустимо верхнее искусственное освещение ( не менее 300 люкс)</t>
  </si>
  <si>
    <t>Контур заземления для электропитания и сети слаботочных подключений (при необходимости) : не требуется</t>
  </si>
  <si>
    <t>Складское помещение</t>
  </si>
  <si>
    <t>Освещение: Допустимо верхнее искусственное освещение ( не менее 500 люкс)</t>
  </si>
  <si>
    <t>Подведение/ отведение ГХВС (при необходимости) : требуется</t>
  </si>
  <si>
    <t>Площадь зоны: не менее 30 кв.м.</t>
  </si>
  <si>
    <t>Морозильный шкаф</t>
  </si>
  <si>
    <t>Диапазон рабочих температур: не выше -18°C
Объем не менее 450 литров</t>
  </si>
  <si>
    <t>Контейнер для сыпучих продуктов с крышкой на колесах</t>
  </si>
  <si>
    <t>Объем 70-90 литров</t>
  </si>
  <si>
    <t>Часы настенные</t>
  </si>
  <si>
    <t>Электронного или механического типа</t>
  </si>
  <si>
    <t>Бумага 500 листов (на всех)</t>
  </si>
  <si>
    <t>Канцелярские принадлежности</t>
  </si>
  <si>
    <t>м</t>
  </si>
  <si>
    <t>Степлер со скобами (на всех)</t>
  </si>
  <si>
    <t>Ножницы (на всех)</t>
  </si>
  <si>
    <t>Флешка (на всех)</t>
  </si>
  <si>
    <t>Пластиковые  папки конверты цветные на каждого участника</t>
  </si>
  <si>
    <t>Скотч</t>
  </si>
  <si>
    <t>Линейка/рулетка на 100 см.</t>
  </si>
  <si>
    <t>Планшет для бумаг с зажимом на каждого эксперта</t>
  </si>
  <si>
    <t>Критически важные характеристики позиции отсутствуют</t>
  </si>
  <si>
    <t>С плечиками на каждого участника</t>
  </si>
  <si>
    <t>Стол</t>
  </si>
  <si>
    <t>Корзина для мусора</t>
  </si>
  <si>
    <t>Стол переговорный</t>
  </si>
  <si>
    <t>Вешалка напольная</t>
  </si>
  <si>
    <t>С плечиками на каждого эксперта</t>
  </si>
  <si>
    <t>Обрудование ИТ</t>
  </si>
  <si>
    <t>Требования не менее, чем по приказу Федерального агентства по техническому регулированию и метрологии от 24 августа 2021 г. № 794-ст, в части ГОСТ Р 51057 Техника пожарная. Огнетушители переносные. Общие технические требования</t>
  </si>
  <si>
    <t>Оснащение не менее, чем по приказу Министерства здравоохранения Российской Федерации от 15.12.2020 г. № 1331н «Об утверждении требований к комплектации медицинскими изделиями аптечки для оказания первой помощи работникам»</t>
  </si>
  <si>
    <t>Санитарно-эпидемиологические правила и нормативы СанПиН 2.1.4.1116-02 «Питьевая вода. Гигиенические требования к качеству воды, расфасованной в емкости. Контроль качества»</t>
  </si>
  <si>
    <t xml:space="preserve">Освещение: Допустимо верхнее искусственное освещение (не менее 300 люкс) </t>
  </si>
  <si>
    <t>Стол производственный разделочный</t>
  </si>
  <si>
    <t>Габаритные размеры: 1200х600х850 мм, Материал столешницы: нержавеющая сталь</t>
  </si>
  <si>
    <t>Весы для простого взвешивания</t>
  </si>
  <si>
    <t>Назначение весов: Для простого взвешивания</t>
  </si>
  <si>
    <t xml:space="preserve">Холодильный шкаф
</t>
  </si>
  <si>
    <t>Диапазон рабочих температур: 0…+6 °C</t>
  </si>
  <si>
    <t xml:space="preserve">Стеллаж сплошной разборный, 4х уровневый  </t>
  </si>
  <si>
    <t>Габаритные размеры: 800х500х1800 мм, Материал каркаса: нержавеющая сталь</t>
  </si>
  <si>
    <t xml:space="preserve">Ножи поварские </t>
  </si>
  <si>
    <t>На усмотрение организатора</t>
  </si>
  <si>
    <t>Инвентарь</t>
  </si>
  <si>
    <t xml:space="preserve">Доска разделочная </t>
  </si>
  <si>
    <t xml:space="preserve">Стол с моечной ванной </t>
  </si>
  <si>
    <t>Смеситель для холодной и горячей воды</t>
  </si>
  <si>
    <t>Электричество: подключение к сети  220 Вольт</t>
  </si>
  <si>
    <t>Количество уровней: 12, Тип нагрева: Электрический нагрев, Тип управления: электронное/механическое, Противень: 600х400 мм.</t>
  </si>
  <si>
    <t>Противень  алюминевый 600х400  без  перфорации</t>
  </si>
  <si>
    <t>Ширина (мм): 600, Глубина (мм): 400, Высота (мм): 15, Наличие перфорации: Нет</t>
  </si>
  <si>
    <t>Инструмент</t>
  </si>
  <si>
    <t>Противень алюминиевый  600x400 мм перфорированный</t>
  </si>
  <si>
    <t>Ширина (мм): 600, Глубина (мм): 400, Высота (мм): 15, Наличие перфорации: Да</t>
  </si>
  <si>
    <t>Стол производственный разделочный 1200х600х850</t>
  </si>
  <si>
    <t>Назначение весов: Для простого взвешивания, Наибольший предел взвешивания (кг): 5, Наименьший предел взвешивания (кг): 0,02, Дискретность (г): 1-2 
Предел взвешивания (кг): 5, Тип питания: От сети</t>
  </si>
  <si>
    <t>Тип питания: Электрический, Тип размещения: Настольный, Материал поверхности: Индукционный, Напряжение (В): 220</t>
  </si>
  <si>
    <t>Напряжение: 220 В
Объем дежи: 5 л, 
Материал дежи: Нержавеющая сталь, 3 насадки: крюк, венчик, лопатка (из нержавеющей стали). </t>
  </si>
  <si>
    <t>Тип питания: Электрический Тип месильного органа: Спиральный, Количество скоростей: 2 Производительность, кг/ч: 56, Объем дежи, л: 22, Загрузка теста, кг: 17</t>
  </si>
  <si>
    <t>Габаритные размеры: 1000х600х850 мм, Размер мойки: 500х400х400, Материал каркаса: нержавеющая сталь</t>
  </si>
  <si>
    <t>Неразборная, вместимость: 14 противней 600х400, задний ограничитель, 4 поворотных колеса, два колеса с фиксатором, Материал: нержавеющая сталь</t>
  </si>
  <si>
    <t>Презентационный  стол</t>
  </si>
  <si>
    <t>Габаритные размеры: 600х500х1800 мм, Материал каркаса: нержавеющая сталь  Материал полки: нержавеющая сталь</t>
  </si>
  <si>
    <t>Контейнеры с крышками  для  муки  20-25 л.</t>
  </si>
  <si>
    <t>Контейнеры с крышками  для  муки  7-10 л.</t>
  </si>
  <si>
    <t>Миска глубокая из нержавеющей стали объем 750мл.</t>
  </si>
  <si>
    <t>Средства для уборки (набор совок и щетка)</t>
  </si>
  <si>
    <t>Нож универсальный 145 мм</t>
  </si>
  <si>
    <t>Поднос столовый 450х355 мм с ручками</t>
  </si>
  <si>
    <t>Набор досок  разделочных пластиковых ( желтая, белая, красная, зелёная, синяя, коричневая)</t>
  </si>
  <si>
    <t>Пластмассовый скребок  “Трапеция”</t>
  </si>
  <si>
    <t>Рукавица для пекарей с длинной манжетой</t>
  </si>
  <si>
    <t>Ковш с крышкой 1,8 л дл индукционной плиты</t>
  </si>
  <si>
    <t>Вилки  металлические</t>
  </si>
  <si>
    <t>Ложки столовые</t>
  </si>
  <si>
    <t>Совки для сыпучих продуктов</t>
  </si>
  <si>
    <t xml:space="preserve">Терка  четырёхгранная </t>
  </si>
  <si>
    <t>пара</t>
  </si>
  <si>
    <t xml:space="preserve"> шт</t>
  </si>
  <si>
    <t>Кружка  мерная  на  2 л.</t>
  </si>
  <si>
    <t>Контейнер с крышкой 2 л.</t>
  </si>
  <si>
    <t>Бутылка  для  молока на 3 л.</t>
  </si>
  <si>
    <t>Пластиковые  контейнеры  для  теста на 10 л.</t>
  </si>
  <si>
    <t>Пластиковые  контейнеры  для  теста  на 5 л.</t>
  </si>
  <si>
    <t>Тазы  пластиковые на 2-4 л.</t>
  </si>
  <si>
    <t>Спецодежда, спецобувь</t>
  </si>
  <si>
    <t>Белый пекарский китель (допустим цветной кант), длинные черные брюки или брюки в мелкую черно-белую клетку, специализированную защитную обувь белого цвета с закрытым носком, фиксированной пяткой (кроксы запрещены), колпак или косынку, фартук белого цвета, носки белого цвета, закрывающие щиколотку</t>
  </si>
  <si>
    <t>конкурсант привозит с собой</t>
  </si>
  <si>
    <t>Пекарские руковицы</t>
  </si>
  <si>
    <t>1. Зона для работ предусмотренных в вариативном модуле Д. Слоеные изделия</t>
  </si>
  <si>
    <t>Площадь зоны: не менее 10 кв.м. (допускается расположение в общей зоне конкурсной площадки)</t>
  </si>
  <si>
    <t>Интернет : не требуется</t>
  </si>
  <si>
    <t>Электричество: подключения к сети  по 220 Вольт и 380 Вольт</t>
  </si>
  <si>
    <t>Покрытие пола: плитка на всю зону</t>
  </si>
  <si>
    <t>Подведение/ отведение ГХВС</t>
  </si>
  <si>
    <t>Стол производственный на профиле</t>
  </si>
  <si>
    <t>Габаритные размеры: 1200х600х850 мм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</si>
  <si>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искусственное освещение</t>
    </r>
  </si>
  <si>
    <t>Респиратор/маска</t>
  </si>
  <si>
    <t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эксперта к сети Ethernet</t>
  </si>
  <si>
    <t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</t>
  </si>
  <si>
    <t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</t>
  </si>
  <si>
    <t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</t>
  </si>
  <si>
    <t>Пергамент жиронепроницаемый</t>
  </si>
  <si>
    <t>Температура выпечки до 220 градусов - Не оставляет следов до и после выпечки - Может использоваться несколько раз. Размер листа: 60*40см</t>
  </si>
  <si>
    <t>Расходный материал</t>
  </si>
  <si>
    <t>Фольга рулон</t>
  </si>
  <si>
    <t>29см х 10 м</t>
  </si>
  <si>
    <t>рул</t>
  </si>
  <si>
    <t>Вилки пластик</t>
  </si>
  <si>
    <t>Материал пластик</t>
  </si>
  <si>
    <t>-</t>
  </si>
  <si>
    <t>Тарелки пластик</t>
  </si>
  <si>
    <t>Материал пластик d15-20</t>
  </si>
  <si>
    <t>Бумажные полотенца</t>
  </si>
  <si>
    <t>В виде руллона, 2-х слойные</t>
  </si>
  <si>
    <t>Губка для мытья посуды</t>
  </si>
  <si>
    <t>Полотенца</t>
  </si>
  <si>
    <t>Материал, х/ ткань</t>
  </si>
  <si>
    <t>Салфетки бумажные</t>
  </si>
  <si>
    <t>Однослойные, 24*24 см</t>
  </si>
  <si>
    <t>Контейнеры одноразовые для пищ продуктов</t>
  </si>
  <si>
    <t>Объем 350 мл</t>
  </si>
  <si>
    <t>Объем 500 мл</t>
  </si>
  <si>
    <t>Объем 1000 мл</t>
  </si>
  <si>
    <t>Стаканы одноразовые</t>
  </si>
  <si>
    <t>Объем 200 мл</t>
  </si>
  <si>
    <t>Пакеты для мусора</t>
  </si>
  <si>
    <t>Объем 30 л</t>
  </si>
  <si>
    <t>Объем 200 л</t>
  </si>
  <si>
    <t>Чашки пластиковые для горяч.</t>
  </si>
  <si>
    <t>Дез средство</t>
  </si>
  <si>
    <t>Для приготовления водного раствора</t>
  </si>
  <si>
    <t>Стрейч-пленка для ручной упаковки</t>
  </si>
  <si>
    <t>29см x 20 м, 10 мкм</t>
  </si>
  <si>
    <t>Вода</t>
  </si>
  <si>
    <t>Вода питьевая, в бутыле 19 литров, для куллера</t>
  </si>
  <si>
    <t>Моющее средство для посуды</t>
  </si>
  <si>
    <t>Перчатки для выкладки готовых изделий</t>
  </si>
  <si>
    <t>Электричество: подключение к сети 220 Вольт и 380 Вольт</t>
  </si>
  <si>
    <t>Поролон + чистящий слой (аброзив)</t>
  </si>
  <si>
    <t>КОГПОАУ "Кировский технологический колледж пищевойпромышленности"</t>
  </si>
  <si>
    <t>Г. Киров , Октябрьский проспект, д. 82</t>
  </si>
  <si>
    <t>koposova-m82@mail.ru</t>
  </si>
  <si>
    <t>Шиляева Наталья Александровна</t>
  </si>
  <si>
    <t>schiliewa2015@yandex.ru</t>
  </si>
  <si>
    <t>Копосова Мария Александровна</t>
  </si>
  <si>
    <t>Кировская область</t>
  </si>
  <si>
    <t xml:space="preserve">Региональный чемпионат Кировской области
по компетенции «Хлебопечение» </t>
  </si>
  <si>
    <t>Флешка</t>
  </si>
  <si>
    <t xml:space="preserve">Нож пекарский для теста </t>
  </si>
  <si>
    <t xml:space="preserve">Калькулятор </t>
  </si>
  <si>
    <t>Трафарет</t>
  </si>
  <si>
    <t>25.03-29.03.2024</t>
  </si>
  <si>
    <t>Технический термометр</t>
  </si>
  <si>
    <t>инвентарь</t>
  </si>
  <si>
    <t>Подовая печь с пароувлажнением ЭШП‑1‑01КП 3EN Super</t>
  </si>
  <si>
    <t>Количество противней: 2, Тип управления: электронное, Противень: 600х400мм</t>
  </si>
  <si>
    <t>Печь конвекционная КЭП-6</t>
  </si>
  <si>
    <t>Количество уровней: 6, Тип нагрева: Электрический нагрев, Тип управления: механическое, Противень: 600х400 мм.</t>
  </si>
  <si>
    <t>Расстоечный шкаф тепловой ШРТ-12</t>
  </si>
  <si>
    <t xml:space="preserve">Весы для простого взвешивания электронные тензометрические МТ В(1)Д(Ж)А (300*230) "Олимп" 4 предел взвешивания- до 10 кг, диск.=1г </t>
  </si>
  <si>
    <t>Плита индукционная ROSO одноконфорочная Мощность 1800 Вт электронная</t>
  </si>
  <si>
    <t>Планетарный миксер Kitfort количество скоростей 8+ импульсный режим</t>
  </si>
  <si>
    <t>Тестомес спиральный серии HS Foodatlas Eco 2 скоростной</t>
  </si>
  <si>
    <t xml:space="preserve">Холодильный шкаф СМ 105-S среднетемпературный
</t>
  </si>
  <si>
    <t>Стол с моечной ванной 1000х600х850 правосторонний</t>
  </si>
  <si>
    <t>Смеситель для холодной и горячей воды  для мойки SL123-004F-25 хром</t>
  </si>
  <si>
    <t>Тележка-шпилька СМК сварн.,нерж., 14 уровней, размер листа 400х600</t>
  </si>
  <si>
    <t>Лёдогенератор  ZB-10</t>
  </si>
  <si>
    <t>Ледогенератор ZB-10 Мощность 100 Вт, Производительность 10 кг/сутки, Хладагент R600 a,  объем чаши 2 л</t>
  </si>
  <si>
    <t xml:space="preserve">Машина для раскатки теста  SP 500 Foodatlas </t>
  </si>
  <si>
    <t xml:space="preserve">Ручное управление, С основанием, Складные столы, Инверсия цикла с помощью штанги , Ручное присыпание муки, Размер ленты - 1400х650 мм. Напольная. </t>
  </si>
  <si>
    <t>Кондинционер  касетная сплит система BLC_M_C-60HN1</t>
  </si>
  <si>
    <t>Диапозон температур -15 -43С</t>
  </si>
  <si>
    <t>Шкаф шоковой заморозки  CR5-G</t>
  </si>
  <si>
    <t>Диапазон рабочих температур: -18°C -40°C
Охлажаемый объем не менее 0,12 м3</t>
  </si>
  <si>
    <t>Ноутбук HP ProBook 440 G7</t>
  </si>
  <si>
    <t>Вид накопителя-HDD, размер  диагонали 14 дюймов; объем HDD 1000 Гб; объем оперативной памяти 8 Гб; форм-фактор: ноутбук; клавиатура жесткая, неотключаемая; русская раскладка клавиатуры; разрешение сенсорного экрана 1920*1080; встроенная вебкамера</t>
  </si>
  <si>
    <t>МФУ лазерный BROTHER DCP-L2500DR (принтер и сканер)</t>
  </si>
  <si>
    <t>Технология печати лазерный; тип печати черно-белый; формат печати А4; размещение- настольный; встроенный ЖК-дисплей; монохромный; сканер есть; копировальный аппарат есть; размеры 567*517*414 мм; вес 12,5 кг.</t>
  </si>
  <si>
    <t>Ножницы универсальные 19,3 см</t>
  </si>
  <si>
    <t>Контейнер 9 литров прямоугольный 40*33,5*8,5 см</t>
  </si>
  <si>
    <t>Контейнер 5,5 литра 273*190*170 мм</t>
  </si>
  <si>
    <t>Бак для мусора на колесах 65 литров</t>
  </si>
  <si>
    <t xml:space="preserve">Мусорный контейнер 65 л </t>
  </si>
  <si>
    <t>Огнетушитель углекислотный ОУ-1</t>
  </si>
  <si>
    <t>Миска глубокая из нержавеющей стали 0,9 л 18 см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</si>
</sst>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130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1" xfId="1" applyFont="1" applyBorder="1" applyAlignment="1">
      <alignment horizontal="center" vertical="center" wrapText="1"/>
    </xf>
    <xf numFmtId="0" fontId="13" fillId="0" borderId="19" xfId="0" applyFont="1" applyBorder="1" applyAlignment="1">
      <alignment vertical="top" wrapText="1"/>
    </xf>
    <xf numFmtId="0" fontId="12" fillId="0" borderId="1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15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/>
    </xf>
    <xf numFmtId="0" fontId="15" fillId="0" borderId="19" xfId="0" applyFont="1" applyBorder="1" applyAlignment="1">
      <alignment horizontal="left" vertical="top" wrapText="1"/>
    </xf>
    <xf numFmtId="0" fontId="10" fillId="0" borderId="0" xfId="1" applyFont="1"/>
    <xf numFmtId="0" fontId="1" fillId="0" borderId="0" xfId="1"/>
    <xf numFmtId="0" fontId="16" fillId="5" borderId="19" xfId="0" applyFont="1" applyFill="1" applyBorder="1" applyAlignment="1">
      <alignment vertical="center" wrapText="1"/>
    </xf>
    <xf numFmtId="0" fontId="16" fillId="0" borderId="19" xfId="0" applyFont="1" applyBorder="1" applyAlignment="1">
      <alignment vertical="center"/>
    </xf>
    <xf numFmtId="0" fontId="2" fillId="0" borderId="0" xfId="1" applyFont="1"/>
    <xf numFmtId="0" fontId="1" fillId="0" borderId="0" xfId="1" applyBorder="1"/>
    <xf numFmtId="0" fontId="5" fillId="0" borderId="0" xfId="1" applyFont="1" applyFill="1" applyBorder="1" applyAlignment="1">
      <alignment vertical="center" wrapText="1"/>
    </xf>
    <xf numFmtId="0" fontId="13" fillId="0" borderId="19" xfId="0" applyFont="1" applyBorder="1" applyAlignment="1">
      <alignment horizontal="left" vertical="top" wrapText="1"/>
    </xf>
    <xf numFmtId="0" fontId="19" fillId="0" borderId="0" xfId="0" applyFont="1" applyAlignment="1">
      <alignment wrapText="1"/>
    </xf>
    <xf numFmtId="0" fontId="19" fillId="0" borderId="0" xfId="0" applyFont="1"/>
    <xf numFmtId="0" fontId="19" fillId="0" borderId="19" xfId="0" applyFont="1" applyBorder="1" applyAlignment="1">
      <alignment wrapText="1"/>
    </xf>
    <xf numFmtId="0" fontId="19" fillId="0" borderId="19" xfId="0" applyFont="1" applyBorder="1" applyAlignment="1">
      <alignment horizontal="right" wrapText="1"/>
    </xf>
    <xf numFmtId="0" fontId="8" fillId="0" borderId="0" xfId="1" applyFont="1" applyFill="1" applyBorder="1" applyAlignment="1"/>
    <xf numFmtId="0" fontId="8" fillId="0" borderId="0" xfId="1" applyFont="1" applyFill="1" applyBorder="1" applyAlignment="1">
      <alignment vertical="center" wrapText="1"/>
    </xf>
    <xf numFmtId="0" fontId="18" fillId="0" borderId="0" xfId="1" applyFont="1" applyFill="1" applyBorder="1" applyAlignment="1">
      <alignment vertical="center" wrapText="1"/>
    </xf>
    <xf numFmtId="0" fontId="1" fillId="0" borderId="0" xfId="1"/>
    <xf numFmtId="0" fontId="11" fillId="0" borderId="19" xfId="0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1" fillId="0" borderId="0" xfId="1"/>
    <xf numFmtId="0" fontId="11" fillId="0" borderId="1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0" fontId="11" fillId="0" borderId="2" xfId="1" applyFont="1" applyBorder="1"/>
    <xf numFmtId="0" fontId="11" fillId="0" borderId="1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1" fillId="0" borderId="1" xfId="1" applyFont="1" applyBorder="1"/>
    <xf numFmtId="0" fontId="11" fillId="0" borderId="6" xfId="1" applyFont="1" applyBorder="1" applyAlignment="1">
      <alignment horizontal="center" vertical="center" wrapText="1"/>
    </xf>
    <xf numFmtId="0" fontId="11" fillId="0" borderId="15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left" vertical="center"/>
    </xf>
    <xf numFmtId="0" fontId="11" fillId="0" borderId="19" xfId="1" applyFont="1" applyBorder="1" applyAlignment="1">
      <alignment vertical="center" wrapText="1"/>
    </xf>
    <xf numFmtId="0" fontId="11" fillId="0" borderId="5" xfId="1" applyFont="1" applyBorder="1"/>
    <xf numFmtId="0" fontId="11" fillId="0" borderId="1" xfId="1" applyFont="1" applyBorder="1" applyAlignment="1">
      <alignment horizontal="left" vertical="center" wrapText="1"/>
    </xf>
    <xf numFmtId="0" fontId="11" fillId="0" borderId="19" xfId="0" applyFont="1" applyBorder="1" applyAlignment="1">
      <alignment vertical="center" wrapText="1"/>
    </xf>
    <xf numFmtId="0" fontId="15" fillId="0" borderId="19" xfId="0" applyFont="1" applyBorder="1" applyAlignment="1">
      <alignment horizontal="left" vertical="center" wrapText="1"/>
    </xf>
    <xf numFmtId="0" fontId="13" fillId="0" borderId="19" xfId="1" applyFont="1" applyBorder="1" applyAlignment="1">
      <alignment horizontal="center" vertical="center"/>
    </xf>
    <xf numFmtId="0" fontId="11" fillId="0" borderId="19" xfId="0" applyFont="1" applyBorder="1" applyAlignment="1">
      <alignment horizontal="justify" vertical="center" wrapText="1"/>
    </xf>
    <xf numFmtId="0" fontId="13" fillId="0" borderId="19" xfId="2" applyFont="1" applyFill="1" applyBorder="1" applyAlignment="1">
      <alignment horizontal="justify" vertical="center" wrapText="1"/>
    </xf>
    <xf numFmtId="0" fontId="16" fillId="6" borderId="19" xfId="0" applyFont="1" applyFill="1" applyBorder="1" applyAlignment="1">
      <alignment horizontal="left" vertical="center" wrapText="1"/>
    </xf>
    <xf numFmtId="0" fontId="11" fillId="0" borderId="19" xfId="1" applyFont="1" applyBorder="1" applyAlignment="1">
      <alignment horizontal="center" vertical="center" wrapText="1"/>
    </xf>
    <xf numFmtId="0" fontId="11" fillId="0" borderId="19" xfId="1" applyFont="1" applyBorder="1" applyAlignment="1">
      <alignment horizontal="left" vertical="center" wrapText="1"/>
    </xf>
    <xf numFmtId="0" fontId="11" fillId="0" borderId="19" xfId="1" applyFont="1" applyBorder="1" applyAlignment="1">
      <alignment vertical="center"/>
    </xf>
    <xf numFmtId="0" fontId="11" fillId="0" borderId="2" xfId="1" applyFont="1" applyBorder="1" applyAlignment="1">
      <alignment horizontal="center" vertical="center" wrapText="1"/>
    </xf>
    <xf numFmtId="0" fontId="11" fillId="0" borderId="19" xfId="1" applyFont="1" applyBorder="1" applyAlignment="1">
      <alignment wrapText="1"/>
    </xf>
    <xf numFmtId="0" fontId="11" fillId="0" borderId="19" xfId="1" applyFont="1" applyBorder="1" applyAlignment="1">
      <alignment horizontal="center" vertical="center"/>
    </xf>
    <xf numFmtId="0" fontId="11" fillId="0" borderId="2" xfId="1" applyFont="1" applyBorder="1" applyAlignment="1">
      <alignment horizontal="left" vertical="center" wrapText="1"/>
    </xf>
    <xf numFmtId="0" fontId="13" fillId="0" borderId="19" xfId="0" applyFont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left"/>
    </xf>
    <xf numFmtId="0" fontId="13" fillId="0" borderId="1" xfId="1" applyFont="1" applyBorder="1"/>
    <xf numFmtId="0" fontId="2" fillId="0" borderId="0" xfId="1" applyFont="1"/>
    <xf numFmtId="0" fontId="2" fillId="0" borderId="5" xfId="1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2" fillId="0" borderId="19" xfId="1" applyFont="1" applyBorder="1" applyAlignment="1">
      <alignment vertical="center" wrapText="1"/>
    </xf>
    <xf numFmtId="0" fontId="13" fillId="0" borderId="1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left" vertical="center" wrapText="1"/>
    </xf>
    <xf numFmtId="0" fontId="11" fillId="0" borderId="2" xfId="1" applyFont="1" applyBorder="1" applyAlignment="1">
      <alignment vertical="center"/>
    </xf>
    <xf numFmtId="0" fontId="13" fillId="0" borderId="19" xfId="0" applyFont="1" applyBorder="1" applyAlignment="1">
      <alignment vertical="center" wrapText="1"/>
    </xf>
    <xf numFmtId="0" fontId="2" fillId="0" borderId="19" xfId="1" applyFont="1" applyBorder="1" applyAlignment="1">
      <alignment wrapText="1"/>
    </xf>
    <xf numFmtId="0" fontId="13" fillId="0" borderId="19" xfId="0" applyFont="1" applyBorder="1" applyAlignment="1">
      <alignment wrapText="1"/>
    </xf>
    <xf numFmtId="0" fontId="14" fillId="0" borderId="19" xfId="2" applyBorder="1" applyAlignment="1">
      <alignment horizontal="right" wrapText="1"/>
    </xf>
    <xf numFmtId="0" fontId="2" fillId="0" borderId="2" xfId="1" applyFont="1" applyBorder="1" applyAlignment="1">
      <alignment horizontal="center" vertical="center"/>
    </xf>
    <xf numFmtId="0" fontId="2" fillId="0" borderId="15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8" fillId="7" borderId="0" xfId="1" applyFont="1" applyFill="1" applyBorder="1" applyAlignment="1">
      <alignment horizontal="center" vertical="center" wrapText="1"/>
    </xf>
    <xf numFmtId="0" fontId="8" fillId="8" borderId="0" xfId="1" applyFont="1" applyFill="1" applyBorder="1" applyAlignment="1">
      <alignment horizontal="center"/>
    </xf>
    <xf numFmtId="0" fontId="8" fillId="7" borderId="0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3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2" fillId="0" borderId="11" xfId="1" applyFont="1" applyFill="1" applyBorder="1" applyAlignment="1">
      <alignment horizontal="left" vertical="top" wrapText="1"/>
    </xf>
    <xf numFmtId="0" fontId="2" fillId="0" borderId="0" xfId="1" applyFont="1" applyFill="1"/>
    <xf numFmtId="0" fontId="2" fillId="0" borderId="10" xfId="1" applyFont="1" applyFill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2" fillId="0" borderId="11" xfId="1" applyFont="1" applyBorder="1" applyAlignment="1">
      <alignment horizontal="left" vertical="top" wrapText="1"/>
    </xf>
    <xf numFmtId="0" fontId="12" fillId="0" borderId="0" xfId="1" applyFont="1"/>
    <xf numFmtId="0" fontId="12" fillId="0" borderId="10" xfId="1" applyFont="1" applyBorder="1"/>
    <xf numFmtId="0" fontId="12" fillId="0" borderId="0" xfId="1" applyFont="1" applyBorder="1"/>
    <xf numFmtId="0" fontId="5" fillId="2" borderId="21" xfId="1" applyFont="1" applyFill="1" applyBorder="1" applyAlignment="1">
      <alignment horizontal="center" vertical="center"/>
    </xf>
    <xf numFmtId="0" fontId="12" fillId="0" borderId="9" xfId="1" applyFont="1" applyBorder="1" applyAlignment="1">
      <alignment horizontal="left" vertical="top" wrapText="1"/>
    </xf>
    <xf numFmtId="0" fontId="12" fillId="0" borderId="8" xfId="1" applyFont="1" applyBorder="1"/>
    <xf numFmtId="0" fontId="12" fillId="0" borderId="7" xfId="1" applyFont="1" applyBorder="1"/>
    <xf numFmtId="0" fontId="9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5" fillId="9" borderId="18" xfId="1" applyFont="1" applyFill="1" applyBorder="1" applyAlignment="1">
      <alignment horizontal="center" vertical="center"/>
    </xf>
    <xf numFmtId="0" fontId="5" fillId="10" borderId="17" xfId="1" applyFont="1" applyFill="1" applyBorder="1" applyAlignment="1">
      <alignment horizontal="center"/>
    </xf>
    <xf numFmtId="0" fontId="5" fillId="10" borderId="5" xfId="1" applyFont="1" applyFill="1" applyBorder="1" applyAlignment="1">
      <alignment horizontal="center"/>
    </xf>
    <xf numFmtId="0" fontId="5" fillId="0" borderId="3" xfId="1" applyFont="1" applyBorder="1"/>
    <xf numFmtId="0" fontId="2" fillId="0" borderId="0" xfId="1" applyFont="1" applyAlignment="1">
      <alignment horizontal="right"/>
    </xf>
    <xf numFmtId="0" fontId="20" fillId="2" borderId="4" xfId="1" applyFont="1" applyFill="1" applyBorder="1" applyAlignment="1">
      <alignment horizontal="center" vertical="center"/>
    </xf>
    <xf numFmtId="0" fontId="20" fillId="0" borderId="3" xfId="1" applyFont="1" applyBorder="1"/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8" fillId="7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chiliewa2015@yandex.ru" TargetMode="External"/><Relationship Id="rId1" Type="http://schemas.openxmlformats.org/officeDocument/2006/relationships/hyperlink" Target="mailto:koposova-m82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7"/>
  <sheetViews>
    <sheetView workbookViewId="0">
      <selection activeCell="B8" sqref="B8"/>
    </sheetView>
  </sheetViews>
  <sheetFormatPr defaultRowHeight="18.75" x14ac:dyDescent="0.3"/>
  <cols>
    <col min="1" max="1" width="46.5703125" style="25" customWidth="1"/>
    <col min="2" max="2" width="90.5703125" style="26" customWidth="1"/>
  </cols>
  <sheetData>
    <row r="2" spans="1:2" x14ac:dyDescent="0.3">
      <c r="B2" s="25"/>
    </row>
    <row r="3" spans="1:2" x14ac:dyDescent="0.3">
      <c r="A3" s="27" t="s">
        <v>71</v>
      </c>
      <c r="B3" s="28" t="s">
        <v>96</v>
      </c>
    </row>
    <row r="4" spans="1:2" ht="37.5" x14ac:dyDescent="0.3">
      <c r="A4" s="27" t="s">
        <v>93</v>
      </c>
      <c r="B4" s="28" t="s">
        <v>250</v>
      </c>
    </row>
    <row r="5" spans="1:2" x14ac:dyDescent="0.3">
      <c r="A5" s="27" t="s">
        <v>70</v>
      </c>
      <c r="B5" s="28" t="s">
        <v>249</v>
      </c>
    </row>
    <row r="6" spans="1:2" ht="37.5" x14ac:dyDescent="0.3">
      <c r="A6" s="27" t="s">
        <v>81</v>
      </c>
      <c r="B6" s="28" t="s">
        <v>243</v>
      </c>
    </row>
    <row r="7" spans="1:2" x14ac:dyDescent="0.3">
      <c r="A7" s="27" t="s">
        <v>94</v>
      </c>
      <c r="B7" s="28" t="s">
        <v>244</v>
      </c>
    </row>
    <row r="8" spans="1:2" x14ac:dyDescent="0.3">
      <c r="A8" s="27" t="s">
        <v>72</v>
      </c>
      <c r="B8" s="28" t="s">
        <v>255</v>
      </c>
    </row>
    <row r="9" spans="1:2" x14ac:dyDescent="0.3">
      <c r="A9" s="27" t="s">
        <v>73</v>
      </c>
      <c r="B9" s="28" t="s">
        <v>248</v>
      </c>
    </row>
    <row r="10" spans="1:2" x14ac:dyDescent="0.3">
      <c r="A10" s="27" t="s">
        <v>79</v>
      </c>
      <c r="B10" s="78" t="s">
        <v>245</v>
      </c>
    </row>
    <row r="11" spans="1:2" x14ac:dyDescent="0.3">
      <c r="A11" s="27" t="s">
        <v>74</v>
      </c>
      <c r="B11" s="28">
        <v>89536782026</v>
      </c>
    </row>
    <row r="12" spans="1:2" x14ac:dyDescent="0.3">
      <c r="A12" s="27" t="s">
        <v>75</v>
      </c>
      <c r="B12" s="28" t="s">
        <v>246</v>
      </c>
    </row>
    <row r="13" spans="1:2" x14ac:dyDescent="0.3">
      <c r="A13" s="27" t="s">
        <v>80</v>
      </c>
      <c r="B13" s="78" t="s">
        <v>247</v>
      </c>
    </row>
    <row r="14" spans="1:2" x14ac:dyDescent="0.3">
      <c r="A14" s="27" t="s">
        <v>76</v>
      </c>
      <c r="B14" s="28">
        <v>89536715465</v>
      </c>
    </row>
    <row r="15" spans="1:2" x14ac:dyDescent="0.3">
      <c r="A15" s="27" t="s">
        <v>77</v>
      </c>
      <c r="B15" s="28">
        <v>5</v>
      </c>
    </row>
    <row r="16" spans="1:2" x14ac:dyDescent="0.3">
      <c r="A16" s="27" t="s">
        <v>78</v>
      </c>
      <c r="B16" s="28">
        <v>5</v>
      </c>
    </row>
    <row r="17" spans="1:2" x14ac:dyDescent="0.3">
      <c r="A17" s="27" t="s">
        <v>95</v>
      </c>
      <c r="B17" s="28">
        <v>8</v>
      </c>
    </row>
  </sheetData>
  <hyperlinks>
    <hyperlink ref="B10" r:id="rId1" xr:uid="{87AA4A10-5130-4C75-B177-D0E2DA159FCA}"/>
    <hyperlink ref="B13" r:id="rId2" xr:uid="{1E030814-A290-4836-BE26-5763A719E8C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9"/>
  <sheetViews>
    <sheetView topLeftCell="A7" zoomScale="119" zoomScaleNormal="150" workbookViewId="0">
      <selection activeCell="B81" sqref="B81"/>
    </sheetView>
  </sheetViews>
  <sheetFormatPr defaultColWidth="14.42578125" defaultRowHeight="15" x14ac:dyDescent="0.25"/>
  <cols>
    <col min="1" max="1" width="5.140625" style="34" customWidth="1"/>
    <col min="2" max="2" width="52" style="21" customWidth="1"/>
    <col min="3" max="3" width="30.85546875" style="21" customWidth="1"/>
    <col min="4" max="4" width="22" style="21" customWidth="1"/>
    <col min="5" max="5" width="15.42578125" style="21" customWidth="1"/>
    <col min="6" max="6" width="19.7109375" style="21" bestFit="1" customWidth="1"/>
    <col min="7" max="7" width="14.42578125" style="21" customWidth="1"/>
    <col min="8" max="8" width="25" style="21" bestFit="1" customWidth="1"/>
    <col min="9" max="11" width="8.7109375" style="1" customWidth="1"/>
    <col min="12" max="16384" width="14.42578125" style="1"/>
  </cols>
  <sheetData>
    <row r="1" spans="1:10" x14ac:dyDescent="0.25">
      <c r="A1" s="84" t="s">
        <v>19</v>
      </c>
      <c r="B1" s="85"/>
      <c r="C1" s="85"/>
      <c r="D1" s="85"/>
      <c r="E1" s="85"/>
      <c r="F1" s="85"/>
      <c r="G1" s="85"/>
      <c r="H1" s="85"/>
      <c r="I1" s="22"/>
      <c r="J1" s="22"/>
    </row>
    <row r="2" spans="1:10" s="18" customFormat="1" ht="20.25" x14ac:dyDescent="0.3">
      <c r="A2" s="87" t="s">
        <v>91</v>
      </c>
      <c r="B2" s="87"/>
      <c r="C2" s="87"/>
      <c r="D2" s="87"/>
      <c r="E2" s="87"/>
      <c r="F2" s="87"/>
      <c r="G2" s="87"/>
      <c r="H2" s="87"/>
      <c r="I2" s="22"/>
      <c r="J2" s="22"/>
    </row>
    <row r="3" spans="1:10" s="18" customFormat="1" ht="20.25" x14ac:dyDescent="0.25">
      <c r="A3" s="88" t="str">
        <f>'Информация о Чемпионате'!B4</f>
        <v xml:space="preserve">Региональный чемпионат Кировской области
по компетенции «Хлебопечение» </v>
      </c>
      <c r="B3" s="88"/>
      <c r="C3" s="88"/>
      <c r="D3" s="88"/>
      <c r="E3" s="88"/>
      <c r="F3" s="88"/>
      <c r="G3" s="88"/>
      <c r="H3" s="88"/>
      <c r="I3" s="23"/>
      <c r="J3" s="23"/>
    </row>
    <row r="4" spans="1:10" s="18" customFormat="1" ht="20.25" x14ac:dyDescent="0.3">
      <c r="A4" s="87" t="s">
        <v>92</v>
      </c>
      <c r="B4" s="87"/>
      <c r="C4" s="87"/>
      <c r="D4" s="87"/>
      <c r="E4" s="87"/>
      <c r="F4" s="87"/>
      <c r="G4" s="87"/>
      <c r="H4" s="87"/>
      <c r="I4" s="22"/>
      <c r="J4" s="22"/>
    </row>
    <row r="5" spans="1:10" ht="20.25" x14ac:dyDescent="0.25">
      <c r="A5" s="86" t="str">
        <f>'Информация о Чемпионате'!B3</f>
        <v>Хлебопечение</v>
      </c>
      <c r="B5" s="86"/>
      <c r="C5" s="86"/>
      <c r="D5" s="86"/>
      <c r="E5" s="86"/>
      <c r="F5" s="86"/>
      <c r="G5" s="86"/>
      <c r="H5" s="86"/>
      <c r="I5" s="22"/>
      <c r="J5" s="22"/>
    </row>
    <row r="6" spans="1:10" x14ac:dyDescent="0.25">
      <c r="A6" s="82" t="s">
        <v>21</v>
      </c>
      <c r="B6" s="85"/>
      <c r="C6" s="85"/>
      <c r="D6" s="85"/>
      <c r="E6" s="85"/>
      <c r="F6" s="85"/>
      <c r="G6" s="85"/>
      <c r="H6" s="85"/>
      <c r="I6" s="22"/>
      <c r="J6" s="22"/>
    </row>
    <row r="7" spans="1:10" ht="15.75" x14ac:dyDescent="0.25">
      <c r="A7" s="82" t="s">
        <v>87</v>
      </c>
      <c r="B7" s="82"/>
      <c r="C7" s="83" t="str">
        <f>'Информация о Чемпионате'!B5</f>
        <v>Кировская область</v>
      </c>
      <c r="D7" s="83"/>
      <c r="E7" s="83"/>
      <c r="F7" s="83"/>
      <c r="G7" s="83"/>
      <c r="H7" s="83"/>
    </row>
    <row r="8" spans="1:10" ht="15.75" x14ac:dyDescent="0.25">
      <c r="A8" s="82" t="s">
        <v>90</v>
      </c>
      <c r="B8" s="82"/>
      <c r="C8" s="82"/>
      <c r="D8" s="83" t="str">
        <f>'Информация о Чемпионате'!B6</f>
        <v>КОГПОАУ "Кировский технологический колледж пищевойпромышленности"</v>
      </c>
      <c r="E8" s="83"/>
      <c r="F8" s="83"/>
      <c r="G8" s="83"/>
      <c r="H8" s="83"/>
    </row>
    <row r="9" spans="1:10" ht="15.75" x14ac:dyDescent="0.25">
      <c r="A9" s="82" t="s">
        <v>82</v>
      </c>
      <c r="B9" s="82"/>
      <c r="C9" s="82" t="str">
        <f>'Информация о Чемпионате'!B7</f>
        <v>Г. Киров , Октябрьский проспект, д. 82</v>
      </c>
      <c r="D9" s="82"/>
      <c r="E9" s="82"/>
      <c r="F9" s="82"/>
      <c r="G9" s="82"/>
      <c r="H9" s="82"/>
    </row>
    <row r="10" spans="1:10" ht="15.75" x14ac:dyDescent="0.25">
      <c r="A10" s="82" t="s">
        <v>86</v>
      </c>
      <c r="B10" s="82"/>
      <c r="C10" s="82" t="str">
        <f>'Информация о Чемпионате'!B9</f>
        <v>Копосова Мария Александровна</v>
      </c>
      <c r="D10" s="82"/>
      <c r="E10" s="82" t="str">
        <f>'Информация о Чемпионате'!B10</f>
        <v>koposova-m82@mail.ru</v>
      </c>
      <c r="F10" s="82"/>
      <c r="G10" s="82">
        <f>'Информация о Чемпионате'!B11</f>
        <v>89536782026</v>
      </c>
      <c r="H10" s="82"/>
    </row>
    <row r="11" spans="1:10" ht="15.75" x14ac:dyDescent="0.25">
      <c r="A11" s="82" t="s">
        <v>85</v>
      </c>
      <c r="B11" s="82"/>
      <c r="C11" s="82" t="str">
        <f>'Информация о Чемпионате'!B12</f>
        <v>Шиляева Наталья Александровна</v>
      </c>
      <c r="D11" s="82"/>
      <c r="E11" s="82" t="str">
        <f>'Информация о Чемпионате'!B13</f>
        <v>schiliewa2015@yandex.ru</v>
      </c>
      <c r="F11" s="82"/>
      <c r="G11" s="82">
        <f>'Информация о Чемпионате'!B14</f>
        <v>89536715465</v>
      </c>
      <c r="H11" s="82"/>
    </row>
    <row r="12" spans="1:10" ht="15.75" x14ac:dyDescent="0.25">
      <c r="A12" s="82" t="s">
        <v>84</v>
      </c>
      <c r="B12" s="82"/>
      <c r="C12" s="82">
        <f>'Информация о Чемпионате'!B17</f>
        <v>8</v>
      </c>
      <c r="D12" s="82"/>
      <c r="E12" s="82"/>
      <c r="F12" s="82"/>
      <c r="G12" s="82"/>
      <c r="H12" s="82"/>
    </row>
    <row r="13" spans="1:10" ht="15.75" x14ac:dyDescent="0.25">
      <c r="A13" s="82" t="s">
        <v>68</v>
      </c>
      <c r="B13" s="82"/>
      <c r="C13" s="82">
        <f>'Информация о Чемпионате'!B15</f>
        <v>5</v>
      </c>
      <c r="D13" s="82"/>
      <c r="E13" s="82"/>
      <c r="F13" s="82"/>
      <c r="G13" s="82"/>
      <c r="H13" s="82"/>
    </row>
    <row r="14" spans="1:10" ht="15.75" x14ac:dyDescent="0.25">
      <c r="A14" s="82" t="s">
        <v>69</v>
      </c>
      <c r="B14" s="82"/>
      <c r="C14" s="82">
        <f>'Информация о Чемпионате'!B16</f>
        <v>5</v>
      </c>
      <c r="D14" s="82"/>
      <c r="E14" s="82"/>
      <c r="F14" s="82"/>
      <c r="G14" s="82"/>
      <c r="H14" s="82"/>
    </row>
    <row r="15" spans="1:10" ht="15.75" x14ac:dyDescent="0.25">
      <c r="A15" s="82" t="s">
        <v>83</v>
      </c>
      <c r="B15" s="82"/>
      <c r="C15" s="82" t="str">
        <f>'Информация о Чемпионате'!B8</f>
        <v>25.03-29.03.2024</v>
      </c>
      <c r="D15" s="82"/>
      <c r="E15" s="82"/>
      <c r="F15" s="82"/>
      <c r="G15" s="82"/>
      <c r="H15" s="82"/>
    </row>
    <row r="16" spans="1:10" ht="21" thickBot="1" x14ac:dyDescent="0.3">
      <c r="A16" s="89" t="s">
        <v>65</v>
      </c>
      <c r="B16" s="90"/>
      <c r="C16" s="90"/>
      <c r="D16" s="90"/>
      <c r="E16" s="90"/>
      <c r="F16" s="90"/>
      <c r="G16" s="90"/>
      <c r="H16" s="91"/>
    </row>
    <row r="17" spans="1:8" x14ac:dyDescent="0.25">
      <c r="A17" s="92" t="s">
        <v>15</v>
      </c>
      <c r="B17" s="93"/>
      <c r="C17" s="93"/>
      <c r="D17" s="93"/>
      <c r="E17" s="93"/>
      <c r="F17" s="93"/>
      <c r="G17" s="93"/>
      <c r="H17" s="94"/>
    </row>
    <row r="18" spans="1:8" x14ac:dyDescent="0.25">
      <c r="A18" s="95" t="s">
        <v>106</v>
      </c>
      <c r="B18" s="96"/>
      <c r="C18" s="96"/>
      <c r="D18" s="96"/>
      <c r="E18" s="96"/>
      <c r="F18" s="96"/>
      <c r="G18" s="96"/>
      <c r="H18" s="97"/>
    </row>
    <row r="19" spans="1:8" x14ac:dyDescent="0.25">
      <c r="A19" s="98" t="s">
        <v>98</v>
      </c>
      <c r="B19" s="99"/>
      <c r="C19" s="99"/>
      <c r="D19" s="99"/>
      <c r="E19" s="99"/>
      <c r="F19" s="99"/>
      <c r="G19" s="99"/>
      <c r="H19" s="100"/>
    </row>
    <row r="20" spans="1:8" x14ac:dyDescent="0.25">
      <c r="A20" s="95" t="s">
        <v>14</v>
      </c>
      <c r="B20" s="96"/>
      <c r="C20" s="96"/>
      <c r="D20" s="96"/>
      <c r="E20" s="96"/>
      <c r="F20" s="96"/>
      <c r="G20" s="96"/>
      <c r="H20" s="97"/>
    </row>
    <row r="21" spans="1:8" x14ac:dyDescent="0.25">
      <c r="A21" s="95" t="s">
        <v>241</v>
      </c>
      <c r="B21" s="96"/>
      <c r="C21" s="96"/>
      <c r="D21" s="96"/>
      <c r="E21" s="96"/>
      <c r="F21" s="96"/>
      <c r="G21" s="96"/>
      <c r="H21" s="97"/>
    </row>
    <row r="22" spans="1:8" x14ac:dyDescent="0.25">
      <c r="A22" s="95" t="s">
        <v>99</v>
      </c>
      <c r="B22" s="96"/>
      <c r="C22" s="96"/>
      <c r="D22" s="96"/>
      <c r="E22" s="96"/>
      <c r="F22" s="96"/>
      <c r="G22" s="96"/>
      <c r="H22" s="97"/>
    </row>
    <row r="23" spans="1:8" x14ac:dyDescent="0.25">
      <c r="A23" s="95" t="s">
        <v>97</v>
      </c>
      <c r="B23" s="96"/>
      <c r="C23" s="96"/>
      <c r="D23" s="96"/>
      <c r="E23" s="96"/>
      <c r="F23" s="96"/>
      <c r="G23" s="96"/>
      <c r="H23" s="97"/>
    </row>
    <row r="24" spans="1:8" x14ac:dyDescent="0.25">
      <c r="A24" s="95" t="s">
        <v>100</v>
      </c>
      <c r="B24" s="96"/>
      <c r="C24" s="96"/>
      <c r="D24" s="96"/>
      <c r="E24" s="96"/>
      <c r="F24" s="96"/>
      <c r="G24" s="96"/>
      <c r="H24" s="97"/>
    </row>
    <row r="25" spans="1:8" ht="15.75" thickBot="1" x14ac:dyDescent="0.3">
      <c r="A25" s="101" t="s">
        <v>89</v>
      </c>
      <c r="B25" s="102"/>
      <c r="C25" s="102"/>
      <c r="D25" s="102"/>
      <c r="E25" s="102"/>
      <c r="F25" s="102"/>
      <c r="G25" s="102"/>
      <c r="H25" s="103"/>
    </row>
    <row r="26" spans="1:8" ht="51" x14ac:dyDescent="0.25">
      <c r="A26" s="58" t="s">
        <v>10</v>
      </c>
      <c r="B26" s="43" t="s">
        <v>9</v>
      </c>
      <c r="C26" s="43" t="s">
        <v>8</v>
      </c>
      <c r="D26" s="58" t="s">
        <v>7</v>
      </c>
      <c r="E26" s="58" t="s">
        <v>6</v>
      </c>
      <c r="F26" s="58" t="s">
        <v>5</v>
      </c>
      <c r="G26" s="58" t="s">
        <v>4</v>
      </c>
      <c r="H26" s="58" t="s">
        <v>20</v>
      </c>
    </row>
    <row r="27" spans="1:8" ht="39" x14ac:dyDescent="0.25">
      <c r="A27" s="39">
        <v>1</v>
      </c>
      <c r="B27" s="46" t="s">
        <v>107</v>
      </c>
      <c r="C27" s="59" t="s">
        <v>108</v>
      </c>
      <c r="D27" s="60" t="s">
        <v>17</v>
      </c>
      <c r="E27" s="60">
        <v>1</v>
      </c>
      <c r="F27" s="60" t="s">
        <v>0</v>
      </c>
      <c r="G27" s="60">
        <v>1</v>
      </c>
      <c r="H27" s="42"/>
    </row>
    <row r="28" spans="1:8" x14ac:dyDescent="0.25">
      <c r="A28" s="39">
        <v>2</v>
      </c>
      <c r="B28" s="46" t="s">
        <v>109</v>
      </c>
      <c r="C28" s="46" t="s">
        <v>110</v>
      </c>
      <c r="D28" s="60" t="s">
        <v>17</v>
      </c>
      <c r="E28" s="60">
        <v>3</v>
      </c>
      <c r="F28" s="60" t="s">
        <v>0</v>
      </c>
      <c r="G28" s="60">
        <v>3</v>
      </c>
      <c r="H28" s="42"/>
    </row>
    <row r="29" spans="1:8" ht="26.25" x14ac:dyDescent="0.25">
      <c r="A29" s="39">
        <v>3</v>
      </c>
      <c r="B29" s="46" t="s">
        <v>111</v>
      </c>
      <c r="C29" s="59" t="s">
        <v>112</v>
      </c>
      <c r="D29" s="60" t="s">
        <v>17</v>
      </c>
      <c r="E29" s="60">
        <v>1</v>
      </c>
      <c r="F29" s="60" t="s">
        <v>0</v>
      </c>
      <c r="G29" s="60">
        <v>1</v>
      </c>
      <c r="H29" s="42"/>
    </row>
    <row r="30" spans="1:8" ht="25.5" x14ac:dyDescent="0.25">
      <c r="A30" s="39">
        <v>4</v>
      </c>
      <c r="B30" s="46" t="s">
        <v>113</v>
      </c>
      <c r="C30" s="46" t="s">
        <v>123</v>
      </c>
      <c r="D30" s="55" t="s">
        <v>114</v>
      </c>
      <c r="E30" s="55">
        <v>10</v>
      </c>
      <c r="F30" s="55" t="s">
        <v>63</v>
      </c>
      <c r="G30" s="55">
        <v>10</v>
      </c>
      <c r="H30" s="42"/>
    </row>
    <row r="31" spans="1:8" ht="25.5" x14ac:dyDescent="0.25">
      <c r="A31" s="39">
        <v>5</v>
      </c>
      <c r="B31" s="46" t="s">
        <v>48</v>
      </c>
      <c r="C31" s="46" t="s">
        <v>123</v>
      </c>
      <c r="D31" s="55" t="s">
        <v>114</v>
      </c>
      <c r="E31" s="55">
        <v>15</v>
      </c>
      <c r="F31" s="55" t="s">
        <v>115</v>
      </c>
      <c r="G31" s="55">
        <v>15</v>
      </c>
      <c r="H31" s="42"/>
    </row>
    <row r="32" spans="1:8" ht="25.5" x14ac:dyDescent="0.25">
      <c r="A32" s="39">
        <v>6</v>
      </c>
      <c r="B32" s="46" t="s">
        <v>116</v>
      </c>
      <c r="C32" s="46" t="s">
        <v>123</v>
      </c>
      <c r="D32" s="55" t="s">
        <v>114</v>
      </c>
      <c r="E32" s="55">
        <v>1</v>
      </c>
      <c r="F32" s="55" t="s">
        <v>115</v>
      </c>
      <c r="G32" s="55">
        <v>1</v>
      </c>
      <c r="H32" s="42"/>
    </row>
    <row r="33" spans="1:8" s="32" customFormat="1" ht="25.5" x14ac:dyDescent="0.25">
      <c r="A33" s="39">
        <v>7</v>
      </c>
      <c r="B33" s="46" t="s">
        <v>117</v>
      </c>
      <c r="C33" s="46" t="s">
        <v>283</v>
      </c>
      <c r="D33" s="55" t="s">
        <v>114</v>
      </c>
      <c r="E33" s="55">
        <v>5</v>
      </c>
      <c r="F33" s="55" t="s">
        <v>0</v>
      </c>
      <c r="G33" s="55">
        <v>5</v>
      </c>
      <c r="H33" s="42"/>
    </row>
    <row r="34" spans="1:8" s="32" customFormat="1" ht="25.5" x14ac:dyDescent="0.25">
      <c r="A34" s="39">
        <v>8</v>
      </c>
      <c r="B34" s="46" t="s">
        <v>118</v>
      </c>
      <c r="C34" s="46" t="s">
        <v>123</v>
      </c>
      <c r="D34" s="55" t="s">
        <v>114</v>
      </c>
      <c r="E34" s="55">
        <v>1</v>
      </c>
      <c r="F34" s="55" t="s">
        <v>0</v>
      </c>
      <c r="G34" s="55">
        <v>1</v>
      </c>
      <c r="H34" s="42"/>
    </row>
    <row r="35" spans="1:8" s="32" customFormat="1" ht="25.5" x14ac:dyDescent="0.25">
      <c r="A35" s="39">
        <v>9</v>
      </c>
      <c r="B35" s="46" t="s">
        <v>119</v>
      </c>
      <c r="C35" s="46" t="s">
        <v>123</v>
      </c>
      <c r="D35" s="55" t="s">
        <v>114</v>
      </c>
      <c r="E35" s="55">
        <v>1</v>
      </c>
      <c r="F35" s="55" t="s">
        <v>64</v>
      </c>
      <c r="G35" s="55">
        <v>1</v>
      </c>
      <c r="H35" s="42"/>
    </row>
    <row r="36" spans="1:8" ht="25.5" x14ac:dyDescent="0.25">
      <c r="A36" s="39">
        <v>10</v>
      </c>
      <c r="B36" s="46" t="s">
        <v>120</v>
      </c>
      <c r="C36" s="46" t="s">
        <v>123</v>
      </c>
      <c r="D36" s="55" t="s">
        <v>114</v>
      </c>
      <c r="E36" s="55">
        <v>1</v>
      </c>
      <c r="F36" s="55" t="s">
        <v>0</v>
      </c>
      <c r="G36" s="55">
        <v>1</v>
      </c>
      <c r="H36" s="42"/>
    </row>
    <row r="37" spans="1:8" ht="25.5" x14ac:dyDescent="0.25">
      <c r="A37" s="39">
        <v>11</v>
      </c>
      <c r="B37" s="46" t="s">
        <v>121</v>
      </c>
      <c r="C37" s="46" t="s">
        <v>123</v>
      </c>
      <c r="D37" s="55" t="s">
        <v>114</v>
      </c>
      <c r="E37" s="55">
        <v>1</v>
      </c>
      <c r="F37" s="55" t="s">
        <v>0</v>
      </c>
      <c r="G37" s="55">
        <v>1</v>
      </c>
      <c r="H37" s="42"/>
    </row>
    <row r="38" spans="1:8" ht="25.5" x14ac:dyDescent="0.25">
      <c r="A38" s="39">
        <v>12</v>
      </c>
      <c r="B38" s="46" t="s">
        <v>122</v>
      </c>
      <c r="C38" s="46" t="s">
        <v>123</v>
      </c>
      <c r="D38" s="55" t="s">
        <v>114</v>
      </c>
      <c r="E38" s="55">
        <v>6</v>
      </c>
      <c r="F38" s="55" t="s">
        <v>0</v>
      </c>
      <c r="G38" s="55">
        <v>6</v>
      </c>
      <c r="H38" s="42"/>
    </row>
    <row r="39" spans="1:8" ht="21" thickBot="1" x14ac:dyDescent="0.3">
      <c r="A39" s="104" t="s">
        <v>66</v>
      </c>
      <c r="B39" s="105"/>
      <c r="C39" s="105"/>
      <c r="D39" s="105"/>
      <c r="E39" s="105"/>
      <c r="F39" s="105"/>
      <c r="G39" s="105"/>
      <c r="H39" s="105"/>
    </row>
    <row r="40" spans="1:8" x14ac:dyDescent="0.25">
      <c r="A40" s="92" t="s">
        <v>15</v>
      </c>
      <c r="B40" s="93"/>
      <c r="C40" s="93"/>
      <c r="D40" s="93"/>
      <c r="E40" s="93"/>
      <c r="F40" s="93"/>
      <c r="G40" s="93"/>
      <c r="H40" s="94"/>
    </row>
    <row r="41" spans="1:8" x14ac:dyDescent="0.25">
      <c r="A41" s="95" t="s">
        <v>31</v>
      </c>
      <c r="B41" s="96"/>
      <c r="C41" s="96"/>
      <c r="D41" s="96"/>
      <c r="E41" s="96"/>
      <c r="F41" s="96"/>
      <c r="G41" s="96"/>
      <c r="H41" s="97"/>
    </row>
    <row r="42" spans="1:8" x14ac:dyDescent="0.25">
      <c r="A42" s="95" t="s">
        <v>101</v>
      </c>
      <c r="B42" s="96"/>
      <c r="C42" s="96"/>
      <c r="D42" s="96"/>
      <c r="E42" s="96"/>
      <c r="F42" s="96"/>
      <c r="G42" s="96"/>
      <c r="H42" s="97"/>
    </row>
    <row r="43" spans="1:8" x14ac:dyDescent="0.25">
      <c r="A43" s="95" t="s">
        <v>14</v>
      </c>
      <c r="B43" s="96"/>
      <c r="C43" s="96"/>
      <c r="D43" s="96"/>
      <c r="E43" s="96"/>
      <c r="F43" s="96"/>
      <c r="G43" s="96"/>
      <c r="H43" s="97"/>
    </row>
    <row r="44" spans="1:8" ht="15" customHeight="1" x14ac:dyDescent="0.25">
      <c r="A44" s="95" t="s">
        <v>149</v>
      </c>
      <c r="B44" s="96"/>
      <c r="C44" s="96"/>
      <c r="D44" s="96"/>
      <c r="E44" s="96"/>
      <c r="F44" s="96"/>
      <c r="G44" s="96"/>
      <c r="H44" s="97"/>
    </row>
    <row r="45" spans="1:8" x14ac:dyDescent="0.25">
      <c r="A45" s="95" t="s">
        <v>88</v>
      </c>
      <c r="B45" s="96"/>
      <c r="C45" s="96"/>
      <c r="D45" s="96"/>
      <c r="E45" s="96"/>
      <c r="F45" s="96"/>
      <c r="G45" s="96"/>
      <c r="H45" s="97"/>
    </row>
    <row r="46" spans="1:8" x14ac:dyDescent="0.25">
      <c r="A46" s="95" t="s">
        <v>97</v>
      </c>
      <c r="B46" s="96"/>
      <c r="C46" s="96"/>
      <c r="D46" s="96"/>
      <c r="E46" s="96"/>
      <c r="F46" s="96"/>
      <c r="G46" s="96"/>
      <c r="H46" s="97"/>
    </row>
    <row r="47" spans="1:8" x14ac:dyDescent="0.25">
      <c r="A47" s="106" t="s">
        <v>32</v>
      </c>
      <c r="B47" s="107"/>
      <c r="C47" s="107"/>
      <c r="D47" s="107"/>
      <c r="E47" s="107"/>
      <c r="F47" s="107"/>
      <c r="G47" s="107"/>
      <c r="H47" s="108"/>
    </row>
    <row r="48" spans="1:8" x14ac:dyDescent="0.25">
      <c r="A48" s="106" t="s">
        <v>33</v>
      </c>
      <c r="B48" s="109"/>
      <c r="C48" s="109"/>
      <c r="D48" s="109"/>
      <c r="E48" s="109"/>
      <c r="F48" s="109"/>
      <c r="G48" s="109"/>
      <c r="H48" s="108"/>
    </row>
    <row r="49" spans="1:8" ht="51" x14ac:dyDescent="0.25">
      <c r="A49" s="55" t="s">
        <v>10</v>
      </c>
      <c r="B49" s="55" t="s">
        <v>9</v>
      </c>
      <c r="C49" s="55" t="s">
        <v>8</v>
      </c>
      <c r="D49" s="55" t="s">
        <v>7</v>
      </c>
      <c r="E49" s="55" t="s">
        <v>6</v>
      </c>
      <c r="F49" s="55" t="s">
        <v>5</v>
      </c>
      <c r="G49" s="55" t="s">
        <v>4</v>
      </c>
      <c r="H49" s="55" t="s">
        <v>20</v>
      </c>
    </row>
    <row r="50" spans="1:8" x14ac:dyDescent="0.25">
      <c r="A50" s="55">
        <v>1</v>
      </c>
      <c r="B50" s="56" t="s">
        <v>22</v>
      </c>
      <c r="C50" s="55" t="s">
        <v>124</v>
      </c>
      <c r="D50" s="55" t="s">
        <v>12</v>
      </c>
      <c r="E50" s="55">
        <v>1</v>
      </c>
      <c r="F50" s="55" t="s">
        <v>0</v>
      </c>
      <c r="G50" s="55">
        <v>1</v>
      </c>
      <c r="H50" s="57"/>
    </row>
    <row r="51" spans="1:8" ht="25.5" x14ac:dyDescent="0.25">
      <c r="A51" s="55">
        <v>2</v>
      </c>
      <c r="B51" s="56" t="s">
        <v>125</v>
      </c>
      <c r="C51" s="46" t="s">
        <v>123</v>
      </c>
      <c r="D51" s="55" t="s">
        <v>12</v>
      </c>
      <c r="E51" s="55">
        <v>1</v>
      </c>
      <c r="F51" s="55" t="s">
        <v>0</v>
      </c>
      <c r="G51" s="55">
        <v>2</v>
      </c>
      <c r="H51" s="57"/>
    </row>
    <row r="52" spans="1:8" ht="25.5" x14ac:dyDescent="0.25">
      <c r="A52" s="55">
        <v>3</v>
      </c>
      <c r="B52" s="56" t="s">
        <v>18</v>
      </c>
      <c r="C52" s="46" t="s">
        <v>123</v>
      </c>
      <c r="D52" s="55" t="s">
        <v>12</v>
      </c>
      <c r="E52" s="55">
        <v>1</v>
      </c>
      <c r="F52" s="55" t="s">
        <v>0</v>
      </c>
      <c r="G52" s="55">
        <v>5</v>
      </c>
      <c r="H52" s="57"/>
    </row>
    <row r="53" spans="1:8" ht="25.5" x14ac:dyDescent="0.25">
      <c r="A53" s="55">
        <v>4</v>
      </c>
      <c r="B53" s="46" t="s">
        <v>23</v>
      </c>
      <c r="C53" s="46" t="s">
        <v>123</v>
      </c>
      <c r="D53" s="55" t="s">
        <v>12</v>
      </c>
      <c r="E53" s="55">
        <v>1</v>
      </c>
      <c r="F53" s="55" t="s">
        <v>0</v>
      </c>
      <c r="G53" s="55">
        <v>1</v>
      </c>
      <c r="H53" s="57"/>
    </row>
    <row r="54" spans="1:8" ht="21" thickBot="1" x14ac:dyDescent="0.3">
      <c r="A54" s="110" t="s">
        <v>67</v>
      </c>
      <c r="B54" s="85"/>
      <c r="C54" s="85"/>
      <c r="D54" s="85"/>
      <c r="E54" s="85"/>
      <c r="F54" s="85"/>
      <c r="G54" s="85"/>
      <c r="H54" s="85"/>
    </row>
    <row r="55" spans="1:8" x14ac:dyDescent="0.25">
      <c r="A55" s="92" t="s">
        <v>15</v>
      </c>
      <c r="B55" s="93"/>
      <c r="C55" s="93"/>
      <c r="D55" s="93"/>
      <c r="E55" s="93"/>
      <c r="F55" s="93"/>
      <c r="G55" s="93"/>
      <c r="H55" s="94"/>
    </row>
    <row r="56" spans="1:8" x14ac:dyDescent="0.25">
      <c r="A56" s="95" t="s">
        <v>35</v>
      </c>
      <c r="B56" s="96"/>
      <c r="C56" s="96"/>
      <c r="D56" s="96"/>
      <c r="E56" s="96"/>
      <c r="F56" s="96"/>
      <c r="G56" s="96"/>
      <c r="H56" s="97"/>
    </row>
    <row r="57" spans="1:8" x14ac:dyDescent="0.25">
      <c r="A57" s="95" t="s">
        <v>101</v>
      </c>
      <c r="B57" s="96"/>
      <c r="C57" s="96"/>
      <c r="D57" s="96"/>
      <c r="E57" s="96"/>
      <c r="F57" s="96"/>
      <c r="G57" s="96"/>
      <c r="H57" s="97"/>
    </row>
    <row r="58" spans="1:8" x14ac:dyDescent="0.25">
      <c r="A58" s="95" t="s">
        <v>14</v>
      </c>
      <c r="B58" s="96"/>
      <c r="C58" s="96"/>
      <c r="D58" s="96"/>
      <c r="E58" s="96"/>
      <c r="F58" s="96"/>
      <c r="G58" s="96"/>
      <c r="H58" s="97"/>
    </row>
    <row r="59" spans="1:8" x14ac:dyDescent="0.25">
      <c r="A59" s="95" t="s">
        <v>149</v>
      </c>
      <c r="B59" s="96"/>
      <c r="C59" s="96"/>
      <c r="D59" s="96"/>
      <c r="E59" s="96"/>
      <c r="F59" s="96"/>
      <c r="G59" s="96"/>
      <c r="H59" s="97"/>
    </row>
    <row r="60" spans="1:8" x14ac:dyDescent="0.25">
      <c r="A60" s="95" t="s">
        <v>102</v>
      </c>
      <c r="B60" s="96"/>
      <c r="C60" s="96"/>
      <c r="D60" s="96"/>
      <c r="E60" s="96"/>
      <c r="F60" s="96"/>
      <c r="G60" s="96"/>
      <c r="H60" s="97"/>
    </row>
    <row r="61" spans="1:8" x14ac:dyDescent="0.25">
      <c r="A61" s="95" t="s">
        <v>97</v>
      </c>
      <c r="B61" s="96"/>
      <c r="C61" s="96"/>
      <c r="D61" s="96"/>
      <c r="E61" s="96"/>
      <c r="F61" s="96"/>
      <c r="G61" s="96"/>
      <c r="H61" s="97"/>
    </row>
    <row r="62" spans="1:8" x14ac:dyDescent="0.25">
      <c r="A62" s="106" t="s">
        <v>32</v>
      </c>
      <c r="B62" s="107"/>
      <c r="C62" s="107"/>
      <c r="D62" s="107"/>
      <c r="E62" s="107"/>
      <c r="F62" s="107"/>
      <c r="G62" s="107"/>
      <c r="H62" s="108"/>
    </row>
    <row r="63" spans="1:8" ht="15.75" thickBot="1" x14ac:dyDescent="0.3">
      <c r="A63" s="111" t="s">
        <v>33</v>
      </c>
      <c r="B63" s="112"/>
      <c r="C63" s="112"/>
      <c r="D63" s="112"/>
      <c r="E63" s="112"/>
      <c r="F63" s="112"/>
      <c r="G63" s="112"/>
      <c r="H63" s="113"/>
    </row>
    <row r="64" spans="1:8" ht="51" x14ac:dyDescent="0.25">
      <c r="A64" s="36" t="s">
        <v>10</v>
      </c>
      <c r="B64" s="36" t="s">
        <v>9</v>
      </c>
      <c r="C64" s="43" t="s">
        <v>8</v>
      </c>
      <c r="D64" s="44" t="s">
        <v>7</v>
      </c>
      <c r="E64" s="44" t="s">
        <v>6</v>
      </c>
      <c r="F64" s="44" t="s">
        <v>5</v>
      </c>
      <c r="G64" s="44" t="s">
        <v>4</v>
      </c>
      <c r="H64" s="36" t="s">
        <v>20</v>
      </c>
    </row>
    <row r="65" spans="1:8" ht="25.5" x14ac:dyDescent="0.25">
      <c r="A65" s="33">
        <v>1</v>
      </c>
      <c r="B65" s="45" t="s">
        <v>126</v>
      </c>
      <c r="C65" s="46" t="s">
        <v>123</v>
      </c>
      <c r="D65" s="39" t="s">
        <v>12</v>
      </c>
      <c r="E65" s="39">
        <v>1</v>
      </c>
      <c r="F65" s="39" t="s">
        <v>0</v>
      </c>
      <c r="G65" s="39">
        <v>1</v>
      </c>
      <c r="H65" s="47"/>
    </row>
    <row r="66" spans="1:8" ht="25.5" x14ac:dyDescent="0.25">
      <c r="A66" s="33">
        <v>2</v>
      </c>
      <c r="B66" s="45" t="s">
        <v>127</v>
      </c>
      <c r="C66" s="46" t="s">
        <v>123</v>
      </c>
      <c r="D66" s="39" t="s">
        <v>12</v>
      </c>
      <c r="E66" s="39">
        <v>5</v>
      </c>
      <c r="F66" s="39" t="s">
        <v>0</v>
      </c>
      <c r="G66" s="39">
        <v>5</v>
      </c>
      <c r="H66" s="47"/>
    </row>
    <row r="67" spans="1:8" ht="25.5" x14ac:dyDescent="0.25">
      <c r="A67" s="33">
        <v>3</v>
      </c>
      <c r="B67" s="45" t="s">
        <v>34</v>
      </c>
      <c r="C67" s="46" t="s">
        <v>123</v>
      </c>
      <c r="D67" s="39" t="s">
        <v>12</v>
      </c>
      <c r="E67" s="39">
        <v>10</v>
      </c>
      <c r="F67" s="39" t="s">
        <v>0</v>
      </c>
      <c r="G67" s="39">
        <v>10</v>
      </c>
      <c r="H67" s="47"/>
    </row>
    <row r="68" spans="1:8" x14ac:dyDescent="0.25">
      <c r="A68" s="33">
        <v>4</v>
      </c>
      <c r="B68" s="45" t="s">
        <v>128</v>
      </c>
      <c r="C68" s="48" t="s">
        <v>129</v>
      </c>
      <c r="D68" s="39" t="s">
        <v>12</v>
      </c>
      <c r="E68" s="39">
        <v>1</v>
      </c>
      <c r="F68" s="39" t="s">
        <v>0</v>
      </c>
      <c r="G68" s="39">
        <v>1</v>
      </c>
      <c r="H68" s="47"/>
    </row>
    <row r="69" spans="1:8" ht="102" x14ac:dyDescent="0.25">
      <c r="A69" s="33">
        <v>5</v>
      </c>
      <c r="B69" s="45" t="s">
        <v>281</v>
      </c>
      <c r="C69" s="46" t="s">
        <v>282</v>
      </c>
      <c r="D69" s="39" t="s">
        <v>130</v>
      </c>
      <c r="E69" s="39">
        <v>1</v>
      </c>
      <c r="F69" s="39" t="s">
        <v>0</v>
      </c>
      <c r="G69" s="39">
        <v>1</v>
      </c>
      <c r="H69" s="47"/>
    </row>
    <row r="70" spans="1:8" ht="102" x14ac:dyDescent="0.25">
      <c r="A70" s="33">
        <v>6</v>
      </c>
      <c r="B70" s="45" t="s">
        <v>279</v>
      </c>
      <c r="C70" s="46" t="s">
        <v>280</v>
      </c>
      <c r="D70" s="39" t="s">
        <v>130</v>
      </c>
      <c r="E70" s="39">
        <v>1</v>
      </c>
      <c r="F70" s="39" t="s">
        <v>0</v>
      </c>
      <c r="G70" s="39">
        <v>1</v>
      </c>
      <c r="H70" s="47"/>
    </row>
    <row r="71" spans="1:8" ht="25.5" x14ac:dyDescent="0.25">
      <c r="A71" s="33">
        <v>7</v>
      </c>
      <c r="B71" s="49" t="s">
        <v>36</v>
      </c>
      <c r="C71" s="50" t="s">
        <v>30</v>
      </c>
      <c r="D71" s="51" t="s">
        <v>17</v>
      </c>
      <c r="E71" s="51">
        <v>1</v>
      </c>
      <c r="F71" s="51" t="s">
        <v>0</v>
      </c>
      <c r="G71" s="51">
        <f t="shared" ref="G71:G77" si="0">E71</f>
        <v>1</v>
      </c>
      <c r="H71" s="47"/>
    </row>
    <row r="72" spans="1:8" ht="24" customHeight="1" x14ac:dyDescent="0.25">
      <c r="A72" s="33">
        <v>8</v>
      </c>
      <c r="B72" s="52" t="s">
        <v>37</v>
      </c>
      <c r="C72" s="53" t="s">
        <v>38</v>
      </c>
      <c r="D72" s="51" t="s">
        <v>17</v>
      </c>
      <c r="E72" s="51">
        <v>1</v>
      </c>
      <c r="F72" s="51" t="s">
        <v>0</v>
      </c>
      <c r="G72" s="51">
        <f t="shared" si="0"/>
        <v>1</v>
      </c>
      <c r="H72" s="47"/>
    </row>
    <row r="73" spans="1:8" ht="127.5" x14ac:dyDescent="0.25">
      <c r="A73" s="33">
        <v>9</v>
      </c>
      <c r="B73" s="19" t="s">
        <v>39</v>
      </c>
      <c r="C73" s="54" t="s">
        <v>201</v>
      </c>
      <c r="D73" s="51" t="s">
        <v>16</v>
      </c>
      <c r="E73" s="51">
        <v>1</v>
      </c>
      <c r="F73" s="51" t="s">
        <v>0</v>
      </c>
      <c r="G73" s="51">
        <f t="shared" si="0"/>
        <v>1</v>
      </c>
      <c r="H73" s="47"/>
    </row>
    <row r="74" spans="1:8" ht="89.25" x14ac:dyDescent="0.25">
      <c r="A74" s="33">
        <v>10</v>
      </c>
      <c r="B74" s="19" t="s">
        <v>40</v>
      </c>
      <c r="C74" s="54" t="s">
        <v>202</v>
      </c>
      <c r="D74" s="51" t="s">
        <v>16</v>
      </c>
      <c r="E74" s="51">
        <v>1</v>
      </c>
      <c r="F74" s="51" t="s">
        <v>0</v>
      </c>
      <c r="G74" s="51">
        <f t="shared" si="0"/>
        <v>1</v>
      </c>
      <c r="H74" s="47"/>
    </row>
    <row r="75" spans="1:8" ht="165.75" x14ac:dyDescent="0.25">
      <c r="A75" s="33">
        <v>11</v>
      </c>
      <c r="B75" s="19" t="s">
        <v>41</v>
      </c>
      <c r="C75" s="54" t="s">
        <v>203</v>
      </c>
      <c r="D75" s="51" t="s">
        <v>16</v>
      </c>
      <c r="E75" s="51">
        <v>1</v>
      </c>
      <c r="F75" s="51" t="s">
        <v>0</v>
      </c>
      <c r="G75" s="51">
        <f t="shared" si="0"/>
        <v>1</v>
      </c>
      <c r="H75" s="47"/>
    </row>
    <row r="76" spans="1:8" ht="140.25" x14ac:dyDescent="0.25">
      <c r="A76" s="33">
        <v>12</v>
      </c>
      <c r="B76" s="20" t="s">
        <v>42</v>
      </c>
      <c r="C76" s="54" t="s">
        <v>204</v>
      </c>
      <c r="D76" s="51" t="s">
        <v>16</v>
      </c>
      <c r="E76" s="51">
        <v>1</v>
      </c>
      <c r="F76" s="51" t="s">
        <v>0</v>
      </c>
      <c r="G76" s="51">
        <f t="shared" si="0"/>
        <v>1</v>
      </c>
      <c r="H76" s="47"/>
    </row>
    <row r="77" spans="1:8" ht="25.5" x14ac:dyDescent="0.25">
      <c r="A77" s="33">
        <v>13</v>
      </c>
      <c r="B77" s="20" t="s">
        <v>43</v>
      </c>
      <c r="C77" s="54" t="s">
        <v>44</v>
      </c>
      <c r="D77" s="51" t="s">
        <v>16</v>
      </c>
      <c r="E77" s="51">
        <v>1</v>
      </c>
      <c r="F77" s="51" t="s">
        <v>0</v>
      </c>
      <c r="G77" s="51">
        <f t="shared" si="0"/>
        <v>1</v>
      </c>
      <c r="H77" s="47"/>
    </row>
    <row r="78" spans="1:8" ht="20.25" x14ac:dyDescent="0.25">
      <c r="A78" s="104" t="s">
        <v>11</v>
      </c>
      <c r="B78" s="105"/>
      <c r="C78" s="105"/>
      <c r="D78" s="105"/>
      <c r="E78" s="105"/>
      <c r="F78" s="105"/>
      <c r="G78" s="105"/>
      <c r="H78" s="105"/>
    </row>
    <row r="79" spans="1:8" ht="51" x14ac:dyDescent="0.25">
      <c r="A79" s="36" t="s">
        <v>10</v>
      </c>
      <c r="B79" s="36" t="s">
        <v>9</v>
      </c>
      <c r="C79" s="36" t="s">
        <v>8</v>
      </c>
      <c r="D79" s="36" t="s">
        <v>7</v>
      </c>
      <c r="E79" s="36" t="s">
        <v>6</v>
      </c>
      <c r="F79" s="36" t="s">
        <v>5</v>
      </c>
      <c r="G79" s="36" t="s">
        <v>4</v>
      </c>
      <c r="H79" s="36" t="s">
        <v>20</v>
      </c>
    </row>
    <row r="80" spans="1:8" ht="102" x14ac:dyDescent="0.25">
      <c r="A80" s="37">
        <v>1</v>
      </c>
      <c r="B80" s="38" t="s">
        <v>3</v>
      </c>
      <c r="C80" s="16" t="s">
        <v>132</v>
      </c>
      <c r="D80" s="39" t="s">
        <v>1</v>
      </c>
      <c r="E80" s="40">
        <v>1</v>
      </c>
      <c r="F80" s="40" t="s">
        <v>0</v>
      </c>
      <c r="G80" s="41">
        <f>E80</f>
        <v>1</v>
      </c>
      <c r="H80" s="42"/>
    </row>
    <row r="81" spans="1:8" ht="102" x14ac:dyDescent="0.25">
      <c r="A81" s="39">
        <v>2</v>
      </c>
      <c r="B81" s="42" t="s">
        <v>288</v>
      </c>
      <c r="C81" s="16" t="s">
        <v>131</v>
      </c>
      <c r="D81" s="39" t="s">
        <v>1</v>
      </c>
      <c r="E81" s="41">
        <v>1</v>
      </c>
      <c r="F81" s="41" t="s">
        <v>0</v>
      </c>
      <c r="G81" s="41">
        <f>E81</f>
        <v>1</v>
      </c>
      <c r="H81" s="42"/>
    </row>
    <row r="82" spans="1:8" ht="76.5" x14ac:dyDescent="0.25">
      <c r="A82" s="39">
        <v>3</v>
      </c>
      <c r="B82" s="42" t="s">
        <v>2</v>
      </c>
      <c r="C82" s="16" t="s">
        <v>133</v>
      </c>
      <c r="D82" s="39" t="s">
        <v>1</v>
      </c>
      <c r="E82" s="41">
        <v>1</v>
      </c>
      <c r="F82" s="41" t="s">
        <v>0</v>
      </c>
      <c r="G82" s="41">
        <f>E82</f>
        <v>1</v>
      </c>
      <c r="H82" s="42"/>
    </row>
    <row r="83" spans="1:8" ht="21" thickBot="1" x14ac:dyDescent="0.3">
      <c r="A83" s="114" t="s">
        <v>103</v>
      </c>
      <c r="B83" s="115"/>
      <c r="C83" s="115"/>
      <c r="D83" s="115"/>
      <c r="E83" s="115"/>
      <c r="F83" s="115"/>
      <c r="G83" s="115"/>
      <c r="H83" s="115"/>
    </row>
    <row r="84" spans="1:8" x14ac:dyDescent="0.25">
      <c r="A84" s="92" t="s">
        <v>15</v>
      </c>
      <c r="B84" s="93"/>
      <c r="C84" s="93"/>
      <c r="D84" s="93"/>
      <c r="E84" s="93"/>
      <c r="F84" s="93"/>
      <c r="G84" s="93"/>
      <c r="H84" s="94"/>
    </row>
    <row r="85" spans="1:8" x14ac:dyDescent="0.25">
      <c r="A85" s="95" t="s">
        <v>29</v>
      </c>
      <c r="B85" s="96"/>
      <c r="C85" s="96"/>
      <c r="D85" s="96"/>
      <c r="E85" s="96"/>
      <c r="F85" s="96"/>
      <c r="G85" s="96"/>
      <c r="H85" s="97"/>
    </row>
    <row r="86" spans="1:8" x14ac:dyDescent="0.25">
      <c r="A86" s="95" t="s">
        <v>134</v>
      </c>
      <c r="B86" s="96"/>
      <c r="C86" s="96"/>
      <c r="D86" s="96"/>
      <c r="E86" s="96"/>
      <c r="F86" s="96"/>
      <c r="G86" s="96"/>
      <c r="H86" s="97"/>
    </row>
    <row r="87" spans="1:8" x14ac:dyDescent="0.25">
      <c r="A87" s="95" t="s">
        <v>14</v>
      </c>
      <c r="B87" s="96"/>
      <c r="C87" s="96"/>
      <c r="D87" s="96"/>
      <c r="E87" s="96"/>
      <c r="F87" s="96"/>
      <c r="G87" s="96"/>
      <c r="H87" s="97"/>
    </row>
    <row r="88" spans="1:8" x14ac:dyDescent="0.25">
      <c r="A88" s="95" t="s">
        <v>149</v>
      </c>
      <c r="B88" s="96"/>
      <c r="C88" s="96"/>
      <c r="D88" s="96"/>
      <c r="E88" s="96"/>
      <c r="F88" s="96"/>
      <c r="G88" s="96"/>
      <c r="H88" s="97"/>
    </row>
    <row r="89" spans="1:8" x14ac:dyDescent="0.25">
      <c r="A89" s="95" t="s">
        <v>102</v>
      </c>
      <c r="B89" s="96"/>
      <c r="C89" s="96"/>
      <c r="D89" s="96"/>
      <c r="E89" s="96"/>
      <c r="F89" s="96"/>
      <c r="G89" s="96"/>
      <c r="H89" s="97"/>
    </row>
    <row r="90" spans="1:8" x14ac:dyDescent="0.25">
      <c r="A90" s="95" t="s">
        <v>97</v>
      </c>
      <c r="B90" s="96"/>
      <c r="C90" s="96"/>
      <c r="D90" s="96"/>
      <c r="E90" s="96"/>
      <c r="F90" s="96"/>
      <c r="G90" s="96"/>
      <c r="H90" s="97"/>
    </row>
    <row r="91" spans="1:8" x14ac:dyDescent="0.25">
      <c r="A91" s="95" t="s">
        <v>105</v>
      </c>
      <c r="B91" s="96"/>
      <c r="C91" s="96"/>
      <c r="D91" s="96"/>
      <c r="E91" s="96"/>
      <c r="F91" s="96"/>
      <c r="G91" s="96"/>
      <c r="H91" s="97"/>
    </row>
    <row r="92" spans="1:8" ht="15.75" thickBot="1" x14ac:dyDescent="0.3">
      <c r="A92" s="101" t="s">
        <v>33</v>
      </c>
      <c r="B92" s="102"/>
      <c r="C92" s="102"/>
      <c r="D92" s="102"/>
      <c r="E92" s="102"/>
      <c r="F92" s="102"/>
      <c r="G92" s="102"/>
      <c r="H92" s="103"/>
    </row>
    <row r="93" spans="1:8" ht="60" x14ac:dyDescent="0.25">
      <c r="A93" s="8" t="s">
        <v>10</v>
      </c>
      <c r="B93" s="7" t="s">
        <v>9</v>
      </c>
      <c r="C93" s="7" t="s">
        <v>8</v>
      </c>
      <c r="D93" s="8" t="s">
        <v>7</v>
      </c>
      <c r="E93" s="8" t="s">
        <v>6</v>
      </c>
      <c r="F93" s="8" t="s">
        <v>5</v>
      </c>
      <c r="G93" s="8" t="s">
        <v>4</v>
      </c>
      <c r="H93" s="8" t="s">
        <v>20</v>
      </c>
    </row>
    <row r="94" spans="1:8" ht="38.25" x14ac:dyDescent="0.25">
      <c r="A94" s="3">
        <v>1</v>
      </c>
      <c r="B94" s="56" t="s">
        <v>135</v>
      </c>
      <c r="C94" s="56" t="s">
        <v>136</v>
      </c>
      <c r="D94" s="55" t="s">
        <v>17</v>
      </c>
      <c r="E94" s="55">
        <v>2</v>
      </c>
      <c r="F94" s="55" t="s">
        <v>0</v>
      </c>
      <c r="G94" s="55">
        <v>2</v>
      </c>
      <c r="H94" s="2"/>
    </row>
    <row r="95" spans="1:8" ht="25.5" x14ac:dyDescent="0.25">
      <c r="A95" s="3">
        <v>2</v>
      </c>
      <c r="B95" s="56" t="s">
        <v>137</v>
      </c>
      <c r="C95" s="56" t="s">
        <v>138</v>
      </c>
      <c r="D95" s="55" t="s">
        <v>17</v>
      </c>
      <c r="E95" s="55">
        <v>1</v>
      </c>
      <c r="F95" s="55" t="s">
        <v>0</v>
      </c>
      <c r="G95" s="55">
        <v>1</v>
      </c>
      <c r="H95" s="2"/>
    </row>
    <row r="96" spans="1:8" ht="25.5" x14ac:dyDescent="0.25">
      <c r="A96" s="3">
        <v>3</v>
      </c>
      <c r="B96" s="56" t="s">
        <v>139</v>
      </c>
      <c r="C96" s="56" t="s">
        <v>140</v>
      </c>
      <c r="D96" s="55" t="s">
        <v>17</v>
      </c>
      <c r="E96" s="55">
        <v>1</v>
      </c>
      <c r="F96" s="55" t="s">
        <v>0</v>
      </c>
      <c r="G96" s="55">
        <v>1</v>
      </c>
      <c r="H96" s="2"/>
    </row>
    <row r="97" spans="1:8" ht="38.25" x14ac:dyDescent="0.25">
      <c r="A97" s="3">
        <v>4</v>
      </c>
      <c r="B97" s="56" t="s">
        <v>141</v>
      </c>
      <c r="C97" s="56" t="s">
        <v>142</v>
      </c>
      <c r="D97" s="55" t="s">
        <v>17</v>
      </c>
      <c r="E97" s="55">
        <v>3</v>
      </c>
      <c r="F97" s="55" t="s">
        <v>0</v>
      </c>
      <c r="G97" s="55">
        <v>3</v>
      </c>
      <c r="H97" s="2"/>
    </row>
    <row r="98" spans="1:8" x14ac:dyDescent="0.25">
      <c r="A98" s="3">
        <v>5</v>
      </c>
      <c r="B98" s="56" t="s">
        <v>143</v>
      </c>
      <c r="C98" s="56" t="s">
        <v>144</v>
      </c>
      <c r="D98" s="55" t="s">
        <v>145</v>
      </c>
      <c r="E98" s="55">
        <v>2</v>
      </c>
      <c r="F98" s="55" t="s">
        <v>0</v>
      </c>
      <c r="G98" s="55">
        <v>2</v>
      </c>
      <c r="H98" s="2"/>
    </row>
    <row r="99" spans="1:8" x14ac:dyDescent="0.25">
      <c r="A99" s="3">
        <v>6</v>
      </c>
      <c r="B99" s="56" t="s">
        <v>146</v>
      </c>
      <c r="C99" s="56" t="s">
        <v>144</v>
      </c>
      <c r="D99" s="55" t="s">
        <v>145</v>
      </c>
      <c r="E99" s="55">
        <v>3</v>
      </c>
      <c r="F99" s="55" t="s">
        <v>0</v>
      </c>
      <c r="G99" s="55">
        <v>3</v>
      </c>
      <c r="H99" s="2"/>
    </row>
    <row r="100" spans="1:8" x14ac:dyDescent="0.25">
      <c r="A100" s="3">
        <v>7</v>
      </c>
      <c r="B100" s="56" t="s">
        <v>126</v>
      </c>
      <c r="C100" s="56" t="s">
        <v>144</v>
      </c>
      <c r="D100" s="55" t="s">
        <v>12</v>
      </c>
      <c r="E100" s="55">
        <v>3</v>
      </c>
      <c r="F100" s="55" t="s">
        <v>0</v>
      </c>
      <c r="G100" s="55">
        <v>3</v>
      </c>
      <c r="H100" s="2"/>
    </row>
    <row r="101" spans="1:8" x14ac:dyDescent="0.25">
      <c r="A101" s="3">
        <v>8</v>
      </c>
      <c r="B101" s="56" t="s">
        <v>147</v>
      </c>
      <c r="C101" s="56" t="s">
        <v>144</v>
      </c>
      <c r="D101" s="55" t="s">
        <v>17</v>
      </c>
      <c r="E101" s="55">
        <v>1</v>
      </c>
      <c r="F101" s="55" t="s">
        <v>0</v>
      </c>
      <c r="G101" s="55">
        <v>1</v>
      </c>
      <c r="H101" s="2"/>
    </row>
    <row r="102" spans="1:8" x14ac:dyDescent="0.25">
      <c r="A102" s="3">
        <v>9</v>
      </c>
      <c r="B102" s="56" t="s">
        <v>148</v>
      </c>
      <c r="C102" s="56" t="s">
        <v>144</v>
      </c>
      <c r="D102" s="55" t="s">
        <v>17</v>
      </c>
      <c r="E102" s="55">
        <v>1</v>
      </c>
      <c r="F102" s="55" t="s">
        <v>0</v>
      </c>
      <c r="G102" s="55">
        <v>1</v>
      </c>
      <c r="H102" s="2"/>
    </row>
    <row r="103" spans="1:8" ht="20.25" x14ac:dyDescent="0.3">
      <c r="A103" s="116" t="s">
        <v>191</v>
      </c>
      <c r="B103" s="117"/>
      <c r="C103" s="117"/>
      <c r="D103" s="117"/>
      <c r="E103" s="117"/>
      <c r="F103" s="117"/>
      <c r="G103" s="117"/>
      <c r="H103" s="118"/>
    </row>
    <row r="104" spans="1:8" ht="21" thickBot="1" x14ac:dyDescent="0.35">
      <c r="A104" s="104" t="s">
        <v>65</v>
      </c>
      <c r="B104" s="119"/>
      <c r="C104" s="119"/>
      <c r="D104" s="119"/>
      <c r="E104" s="119"/>
      <c r="F104" s="119"/>
      <c r="G104" s="119"/>
      <c r="H104" s="119"/>
    </row>
    <row r="105" spans="1:8" x14ac:dyDescent="0.25">
      <c r="A105" s="92" t="s">
        <v>15</v>
      </c>
      <c r="B105" s="93"/>
      <c r="C105" s="93"/>
      <c r="D105" s="93"/>
      <c r="E105" s="93"/>
      <c r="F105" s="93"/>
      <c r="G105" s="93"/>
      <c r="H105" s="94"/>
    </row>
    <row r="106" spans="1:8" x14ac:dyDescent="0.25">
      <c r="A106" s="95" t="s">
        <v>192</v>
      </c>
      <c r="B106" s="96"/>
      <c r="C106" s="96"/>
      <c r="D106" s="96"/>
      <c r="E106" s="96"/>
      <c r="F106" s="96"/>
      <c r="G106" s="96"/>
      <c r="H106" s="97"/>
    </row>
    <row r="107" spans="1:8" x14ac:dyDescent="0.25">
      <c r="A107" s="95" t="s">
        <v>199</v>
      </c>
      <c r="B107" s="96"/>
      <c r="C107" s="96"/>
      <c r="D107" s="96"/>
      <c r="E107" s="96"/>
      <c r="F107" s="96"/>
      <c r="G107" s="96"/>
      <c r="H107" s="97"/>
    </row>
    <row r="108" spans="1:8" x14ac:dyDescent="0.25">
      <c r="A108" s="95" t="s">
        <v>193</v>
      </c>
      <c r="B108" s="96"/>
      <c r="C108" s="96"/>
      <c r="D108" s="96"/>
      <c r="E108" s="96"/>
      <c r="F108" s="96"/>
      <c r="G108" s="96"/>
      <c r="H108" s="97"/>
    </row>
    <row r="109" spans="1:8" x14ac:dyDescent="0.25">
      <c r="A109" s="95" t="s">
        <v>194</v>
      </c>
      <c r="B109" s="96"/>
      <c r="C109" s="96"/>
      <c r="D109" s="96"/>
      <c r="E109" s="96"/>
      <c r="F109" s="96"/>
      <c r="G109" s="96"/>
      <c r="H109" s="97"/>
    </row>
    <row r="110" spans="1:8" x14ac:dyDescent="0.25">
      <c r="A110" s="95" t="s">
        <v>102</v>
      </c>
      <c r="B110" s="96"/>
      <c r="C110" s="96"/>
      <c r="D110" s="96"/>
      <c r="E110" s="96"/>
      <c r="F110" s="96"/>
      <c r="G110" s="96"/>
      <c r="H110" s="97"/>
    </row>
    <row r="111" spans="1:8" x14ac:dyDescent="0.25">
      <c r="A111" s="95" t="s">
        <v>195</v>
      </c>
      <c r="B111" s="96"/>
      <c r="C111" s="96"/>
      <c r="D111" s="96"/>
      <c r="E111" s="96"/>
      <c r="F111" s="96"/>
      <c r="G111" s="96"/>
      <c r="H111" s="97"/>
    </row>
    <row r="112" spans="1:8" x14ac:dyDescent="0.25">
      <c r="A112" s="95" t="s">
        <v>196</v>
      </c>
      <c r="B112" s="96"/>
      <c r="C112" s="96"/>
      <c r="D112" s="96"/>
      <c r="E112" s="96"/>
      <c r="F112" s="96"/>
      <c r="G112" s="96"/>
      <c r="H112" s="97"/>
    </row>
    <row r="113" spans="1:8" ht="15.75" thickBot="1" x14ac:dyDescent="0.3">
      <c r="A113" s="101" t="s">
        <v>33</v>
      </c>
      <c r="B113" s="102"/>
      <c r="C113" s="102"/>
      <c r="D113" s="102"/>
      <c r="E113" s="102"/>
      <c r="F113" s="102"/>
      <c r="G113" s="102"/>
      <c r="H113" s="103"/>
    </row>
    <row r="114" spans="1:8" ht="51" x14ac:dyDescent="0.25">
      <c r="A114" s="61" t="s">
        <v>10</v>
      </c>
      <c r="B114" s="65" t="s">
        <v>9</v>
      </c>
      <c r="C114" s="65" t="s">
        <v>8</v>
      </c>
      <c r="D114" s="58" t="s">
        <v>7</v>
      </c>
      <c r="E114" s="58" t="s">
        <v>6</v>
      </c>
      <c r="F114" s="58" t="s">
        <v>5</v>
      </c>
      <c r="G114" s="58" t="s">
        <v>4</v>
      </c>
      <c r="H114" s="58" t="s">
        <v>20</v>
      </c>
    </row>
    <row r="115" spans="1:8" ht="38.25" x14ac:dyDescent="0.25">
      <c r="A115" s="58">
        <v>1</v>
      </c>
      <c r="B115" s="61" t="s">
        <v>277</v>
      </c>
      <c r="C115" s="61" t="s">
        <v>278</v>
      </c>
      <c r="D115" s="58" t="s">
        <v>17</v>
      </c>
      <c r="E115" s="58">
        <v>1</v>
      </c>
      <c r="F115" s="58" t="s">
        <v>0</v>
      </c>
      <c r="G115" s="58">
        <v>1</v>
      </c>
      <c r="H115" s="58"/>
    </row>
    <row r="116" spans="1:8" ht="63.75" x14ac:dyDescent="0.25">
      <c r="A116" s="58">
        <v>2</v>
      </c>
      <c r="B116" s="61" t="s">
        <v>273</v>
      </c>
      <c r="C116" s="61" t="s">
        <v>274</v>
      </c>
      <c r="D116" s="58" t="s">
        <v>17</v>
      </c>
      <c r="E116" s="58">
        <v>2</v>
      </c>
      <c r="F116" s="58" t="s">
        <v>0</v>
      </c>
      <c r="G116" s="58">
        <v>2</v>
      </c>
      <c r="H116" s="58"/>
    </row>
    <row r="117" spans="1:8" x14ac:dyDescent="0.25">
      <c r="A117" s="58">
        <v>3</v>
      </c>
      <c r="B117" s="61" t="s">
        <v>275</v>
      </c>
      <c r="C117" s="61" t="s">
        <v>276</v>
      </c>
      <c r="D117" s="58" t="s">
        <v>17</v>
      </c>
      <c r="E117" s="58">
        <v>1</v>
      </c>
      <c r="F117" s="58" t="s">
        <v>0</v>
      </c>
      <c r="G117" s="58">
        <v>1</v>
      </c>
      <c r="H117" s="58"/>
    </row>
    <row r="118" spans="1:8" ht="38.25" x14ac:dyDescent="0.25">
      <c r="A118" s="58">
        <v>4</v>
      </c>
      <c r="B118" s="61" t="s">
        <v>271</v>
      </c>
      <c r="C118" s="61" t="s">
        <v>272</v>
      </c>
      <c r="D118" s="58" t="s">
        <v>17</v>
      </c>
      <c r="E118" s="58">
        <v>1</v>
      </c>
      <c r="F118" s="58" t="s">
        <v>0</v>
      </c>
      <c r="G118" s="58">
        <v>1</v>
      </c>
      <c r="H118" s="58"/>
    </row>
    <row r="119" spans="1:8" ht="25.5" x14ac:dyDescent="0.25">
      <c r="A119" s="58">
        <v>5</v>
      </c>
      <c r="B119" s="61" t="s">
        <v>197</v>
      </c>
      <c r="C119" s="61" t="s">
        <v>198</v>
      </c>
      <c r="D119" s="58" t="s">
        <v>17</v>
      </c>
      <c r="E119" s="58">
        <v>2</v>
      </c>
      <c r="F119" s="58" t="s">
        <v>0</v>
      </c>
      <c r="G119" s="58">
        <v>2</v>
      </c>
      <c r="H119" s="58"/>
    </row>
  </sheetData>
  <mergeCells count="80">
    <mergeCell ref="A113:H113"/>
    <mergeCell ref="A108:H108"/>
    <mergeCell ref="A109:H109"/>
    <mergeCell ref="A110:H110"/>
    <mergeCell ref="A111:H111"/>
    <mergeCell ref="A112:H112"/>
    <mergeCell ref="A103:H103"/>
    <mergeCell ref="A104:H104"/>
    <mergeCell ref="A105:H105"/>
    <mergeCell ref="A106:H106"/>
    <mergeCell ref="A107:H107"/>
    <mergeCell ref="A91:H91"/>
    <mergeCell ref="A92:H92"/>
    <mergeCell ref="A85:H85"/>
    <mergeCell ref="A86:H86"/>
    <mergeCell ref="A87:H87"/>
    <mergeCell ref="A88:H88"/>
    <mergeCell ref="A89:H89"/>
    <mergeCell ref="A90:H90"/>
    <mergeCell ref="A62:H62"/>
    <mergeCell ref="A63:H63"/>
    <mergeCell ref="A78:H78"/>
    <mergeCell ref="A83:H83"/>
    <mergeCell ref="A84:H84"/>
    <mergeCell ref="A61:H61"/>
    <mergeCell ref="A45:H45"/>
    <mergeCell ref="A46:H46"/>
    <mergeCell ref="A47:H47"/>
    <mergeCell ref="A48:H48"/>
    <mergeCell ref="A54:H54"/>
    <mergeCell ref="A55:H55"/>
    <mergeCell ref="A56:H56"/>
    <mergeCell ref="A57:H57"/>
    <mergeCell ref="A58:H58"/>
    <mergeCell ref="A59:H59"/>
    <mergeCell ref="A60:H60"/>
    <mergeCell ref="C13:H13"/>
    <mergeCell ref="A13:B13"/>
    <mergeCell ref="A44:H44"/>
    <mergeCell ref="A21:H21"/>
    <mergeCell ref="A22:H22"/>
    <mergeCell ref="A23:H23"/>
    <mergeCell ref="A24:H24"/>
    <mergeCell ref="A25:H25"/>
    <mergeCell ref="A39:H39"/>
    <mergeCell ref="A40:H40"/>
    <mergeCell ref="A41:H41"/>
    <mergeCell ref="A42:H42"/>
    <mergeCell ref="A43:H43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7"/>
  <sheetViews>
    <sheetView tabSelected="1" topLeftCell="B1" zoomScaleNormal="150" workbookViewId="0">
      <selection activeCell="B48" sqref="B48"/>
    </sheetView>
  </sheetViews>
  <sheetFormatPr defaultColWidth="14.42578125" defaultRowHeight="15" x14ac:dyDescent="0.25"/>
  <cols>
    <col min="1" max="1" width="5.140625" style="21" customWidth="1"/>
    <col min="2" max="2" width="52" style="21" customWidth="1"/>
    <col min="3" max="3" width="27.42578125" style="21" customWidth="1"/>
    <col min="4" max="4" width="22" style="21" customWidth="1"/>
    <col min="5" max="5" width="15.42578125" style="21" customWidth="1"/>
    <col min="6" max="6" width="19.7109375" style="21" bestFit="1" customWidth="1"/>
    <col min="7" max="7" width="14.42578125" style="21" customWidth="1"/>
    <col min="8" max="8" width="25" style="21" bestFit="1" customWidth="1"/>
    <col min="9" max="11" width="8.7109375" style="1" customWidth="1"/>
    <col min="12" max="16384" width="14.42578125" style="1"/>
  </cols>
  <sheetData>
    <row r="1" spans="1:8" x14ac:dyDescent="0.25">
      <c r="A1" s="120" t="s">
        <v>19</v>
      </c>
      <c r="B1" s="96"/>
      <c r="C1" s="96"/>
      <c r="D1" s="96"/>
      <c r="E1" s="96"/>
      <c r="F1" s="96"/>
      <c r="G1" s="96"/>
      <c r="H1" s="96"/>
    </row>
    <row r="2" spans="1:8" s="18" customFormat="1" ht="20.25" x14ac:dyDescent="0.3">
      <c r="A2" s="87" t="s">
        <v>91</v>
      </c>
      <c r="B2" s="87"/>
      <c r="C2" s="87"/>
      <c r="D2" s="87"/>
      <c r="E2" s="87"/>
      <c r="F2" s="87"/>
      <c r="G2" s="87"/>
      <c r="H2" s="87"/>
    </row>
    <row r="3" spans="1:8" s="18" customFormat="1" ht="20.25" x14ac:dyDescent="0.25">
      <c r="A3" s="88" t="str">
        <f>'Информация о Чемпионате'!B4</f>
        <v xml:space="preserve">Региональный чемпионат Кировской области
по компетенции «Хлебопечение» </v>
      </c>
      <c r="B3" s="88"/>
      <c r="C3" s="88"/>
      <c r="D3" s="88"/>
      <c r="E3" s="88"/>
      <c r="F3" s="88"/>
      <c r="G3" s="88"/>
      <c r="H3" s="88"/>
    </row>
    <row r="4" spans="1:8" s="18" customFormat="1" ht="20.25" x14ac:dyDescent="0.3">
      <c r="A4" s="87" t="s">
        <v>92</v>
      </c>
      <c r="B4" s="87"/>
      <c r="C4" s="87"/>
      <c r="D4" s="87"/>
      <c r="E4" s="87"/>
      <c r="F4" s="87"/>
      <c r="G4" s="87"/>
      <c r="H4" s="87"/>
    </row>
    <row r="5" spans="1:8" ht="20.25" x14ac:dyDescent="0.25">
      <c r="A5" s="86" t="str">
        <f>'Информация о Чемпионате'!B3</f>
        <v>Хлебопечение</v>
      </c>
      <c r="B5" s="86"/>
      <c r="C5" s="86"/>
      <c r="D5" s="86"/>
      <c r="E5" s="86"/>
      <c r="F5" s="86"/>
      <c r="G5" s="86"/>
      <c r="H5" s="86"/>
    </row>
    <row r="6" spans="1:8" x14ac:dyDescent="0.25">
      <c r="A6" s="82" t="s">
        <v>21</v>
      </c>
      <c r="B6" s="85"/>
      <c r="C6" s="85"/>
      <c r="D6" s="85"/>
      <c r="E6" s="85"/>
      <c r="F6" s="85"/>
      <c r="G6" s="85"/>
      <c r="H6" s="85"/>
    </row>
    <row r="7" spans="1:8" ht="15.75" x14ac:dyDescent="0.25">
      <c r="A7" s="82" t="s">
        <v>87</v>
      </c>
      <c r="B7" s="82"/>
      <c r="C7" s="83" t="str">
        <f>'Информация о Чемпионате'!B5</f>
        <v>Кировская область</v>
      </c>
      <c r="D7" s="83"/>
      <c r="E7" s="83"/>
      <c r="F7" s="83"/>
      <c r="G7" s="83"/>
      <c r="H7" s="83"/>
    </row>
    <row r="8" spans="1:8" ht="15.75" x14ac:dyDescent="0.25">
      <c r="A8" s="82" t="s">
        <v>90</v>
      </c>
      <c r="B8" s="82"/>
      <c r="C8" s="82"/>
      <c r="D8" s="83" t="str">
        <f>'Информация о Чемпионате'!B6</f>
        <v>КОГПОАУ "Кировский технологический колледж пищевойпромышленности"</v>
      </c>
      <c r="E8" s="83"/>
      <c r="F8" s="83"/>
      <c r="G8" s="83"/>
      <c r="H8" s="83"/>
    </row>
    <row r="9" spans="1:8" ht="15.75" x14ac:dyDescent="0.25">
      <c r="A9" s="82" t="s">
        <v>82</v>
      </c>
      <c r="B9" s="82"/>
      <c r="C9" s="82" t="str">
        <f>'Информация о Чемпионате'!B7</f>
        <v>Г. Киров , Октябрьский проспект, д. 82</v>
      </c>
      <c r="D9" s="82"/>
      <c r="E9" s="82"/>
      <c r="F9" s="82"/>
      <c r="G9" s="82"/>
      <c r="H9" s="82"/>
    </row>
    <row r="10" spans="1:8" ht="15.75" x14ac:dyDescent="0.25">
      <c r="A10" s="82" t="s">
        <v>86</v>
      </c>
      <c r="B10" s="82"/>
      <c r="C10" s="82" t="str">
        <f>'Информация о Чемпионате'!B9</f>
        <v>Копосова Мария Александровна</v>
      </c>
      <c r="D10" s="82"/>
      <c r="E10" s="82" t="str">
        <f>'Информация о Чемпионате'!B10</f>
        <v>koposova-m82@mail.ru</v>
      </c>
      <c r="F10" s="82"/>
      <c r="G10" s="82">
        <f>'Информация о Чемпионате'!B11</f>
        <v>89536782026</v>
      </c>
      <c r="H10" s="82"/>
    </row>
    <row r="11" spans="1:8" ht="15.75" x14ac:dyDescent="0.25">
      <c r="A11" s="82" t="s">
        <v>85</v>
      </c>
      <c r="B11" s="82"/>
      <c r="C11" s="82" t="str">
        <f>'Информация о Чемпионате'!B12</f>
        <v>Шиляева Наталья Александровна</v>
      </c>
      <c r="D11" s="82"/>
      <c r="E11" s="82" t="str">
        <f>'Информация о Чемпионате'!B13</f>
        <v>schiliewa2015@yandex.ru</v>
      </c>
      <c r="F11" s="82"/>
      <c r="G11" s="82">
        <f>'Информация о Чемпионате'!B14</f>
        <v>89536715465</v>
      </c>
      <c r="H11" s="82"/>
    </row>
    <row r="12" spans="1:8" ht="15.75" x14ac:dyDescent="0.25">
      <c r="A12" s="82" t="s">
        <v>84</v>
      </c>
      <c r="B12" s="82"/>
      <c r="C12" s="82">
        <f>'Информация о Чемпионате'!B17</f>
        <v>8</v>
      </c>
      <c r="D12" s="82"/>
      <c r="E12" s="82"/>
      <c r="F12" s="82"/>
      <c r="G12" s="82"/>
      <c r="H12" s="82"/>
    </row>
    <row r="13" spans="1:8" ht="15.75" x14ac:dyDescent="0.25">
      <c r="A13" s="82" t="s">
        <v>68</v>
      </c>
      <c r="B13" s="82"/>
      <c r="C13" s="82">
        <f>'Информация о Чемпионате'!B15</f>
        <v>5</v>
      </c>
      <c r="D13" s="82"/>
      <c r="E13" s="82"/>
      <c r="F13" s="82"/>
      <c r="G13" s="82"/>
      <c r="H13" s="82"/>
    </row>
    <row r="14" spans="1:8" ht="15.75" x14ac:dyDescent="0.25">
      <c r="A14" s="82" t="s">
        <v>69</v>
      </c>
      <c r="B14" s="82"/>
      <c r="C14" s="82">
        <f>'Информация о Чемпионате'!B16</f>
        <v>5</v>
      </c>
      <c r="D14" s="82"/>
      <c r="E14" s="82"/>
      <c r="F14" s="82"/>
      <c r="G14" s="82"/>
      <c r="H14" s="82"/>
    </row>
    <row r="15" spans="1:8" ht="15.75" x14ac:dyDescent="0.25">
      <c r="A15" s="82" t="s">
        <v>83</v>
      </c>
      <c r="B15" s="82"/>
      <c r="C15" s="82" t="str">
        <f>'Информация о Чемпионате'!B8</f>
        <v>25.03-29.03.2024</v>
      </c>
      <c r="D15" s="82"/>
      <c r="E15" s="82"/>
      <c r="F15" s="82"/>
      <c r="G15" s="82"/>
      <c r="H15" s="82"/>
    </row>
    <row r="16" spans="1:8" ht="21" thickBot="1" x14ac:dyDescent="0.3">
      <c r="A16" s="104" t="s">
        <v>24</v>
      </c>
      <c r="B16" s="105"/>
      <c r="C16" s="105"/>
      <c r="D16" s="105"/>
      <c r="E16" s="105"/>
      <c r="F16" s="105"/>
      <c r="G16" s="105"/>
      <c r="H16" s="105"/>
    </row>
    <row r="17" spans="1:8" x14ac:dyDescent="0.25">
      <c r="A17" s="92" t="s">
        <v>15</v>
      </c>
      <c r="B17" s="93"/>
      <c r="C17" s="93"/>
      <c r="D17" s="93"/>
      <c r="E17" s="93"/>
      <c r="F17" s="93"/>
      <c r="G17" s="93"/>
      <c r="H17" s="94"/>
    </row>
    <row r="18" spans="1:8" x14ac:dyDescent="0.25">
      <c r="A18" s="95" t="s">
        <v>29</v>
      </c>
      <c r="B18" s="96"/>
      <c r="C18" s="96"/>
      <c r="D18" s="96"/>
      <c r="E18" s="96"/>
      <c r="F18" s="96"/>
      <c r="G18" s="96"/>
      <c r="H18" s="97"/>
    </row>
    <row r="19" spans="1:8" x14ac:dyDescent="0.25">
      <c r="A19" s="95" t="s">
        <v>104</v>
      </c>
      <c r="B19" s="96"/>
      <c r="C19" s="96"/>
      <c r="D19" s="96"/>
      <c r="E19" s="96"/>
      <c r="F19" s="96"/>
      <c r="G19" s="96"/>
      <c r="H19" s="97"/>
    </row>
    <row r="20" spans="1:8" x14ac:dyDescent="0.25">
      <c r="A20" s="95" t="s">
        <v>14</v>
      </c>
      <c r="B20" s="96"/>
      <c r="C20" s="96"/>
      <c r="D20" s="96"/>
      <c r="E20" s="96"/>
      <c r="F20" s="96"/>
      <c r="G20" s="96"/>
      <c r="H20" s="97"/>
    </row>
    <row r="21" spans="1:8" x14ac:dyDescent="0.25">
      <c r="A21" s="95" t="s">
        <v>241</v>
      </c>
      <c r="B21" s="96"/>
      <c r="C21" s="96"/>
      <c r="D21" s="96"/>
      <c r="E21" s="96"/>
      <c r="F21" s="96"/>
      <c r="G21" s="96"/>
      <c r="H21" s="97"/>
    </row>
    <row r="22" spans="1:8" x14ac:dyDescent="0.25">
      <c r="A22" s="95" t="s">
        <v>99</v>
      </c>
      <c r="B22" s="96"/>
      <c r="C22" s="96"/>
      <c r="D22" s="96"/>
      <c r="E22" s="96"/>
      <c r="F22" s="96"/>
      <c r="G22" s="96"/>
      <c r="H22" s="97"/>
    </row>
    <row r="23" spans="1:8" x14ac:dyDescent="0.25">
      <c r="A23" s="95" t="s">
        <v>97</v>
      </c>
      <c r="B23" s="96"/>
      <c r="C23" s="96"/>
      <c r="D23" s="96"/>
      <c r="E23" s="96"/>
      <c r="F23" s="96"/>
      <c r="G23" s="96"/>
      <c r="H23" s="97"/>
    </row>
    <row r="24" spans="1:8" x14ac:dyDescent="0.25">
      <c r="A24" s="106" t="s">
        <v>105</v>
      </c>
      <c r="B24" s="107"/>
      <c r="C24" s="107"/>
      <c r="D24" s="107"/>
      <c r="E24" s="107"/>
      <c r="F24" s="107"/>
      <c r="G24" s="107"/>
      <c r="H24" s="108"/>
    </row>
    <row r="25" spans="1:8" ht="15.75" thickBot="1" x14ac:dyDescent="0.3">
      <c r="A25" s="111" t="s">
        <v>33</v>
      </c>
      <c r="B25" s="112"/>
      <c r="C25" s="112"/>
      <c r="D25" s="112"/>
      <c r="E25" s="112"/>
      <c r="F25" s="112"/>
      <c r="G25" s="112"/>
      <c r="H25" s="113"/>
    </row>
    <row r="26" spans="1:8" ht="60" x14ac:dyDescent="0.25">
      <c r="A26" s="5" t="s">
        <v>10</v>
      </c>
      <c r="B26" s="5" t="s">
        <v>9</v>
      </c>
      <c r="C26" s="7" t="s">
        <v>8</v>
      </c>
      <c r="D26" s="5" t="s">
        <v>7</v>
      </c>
      <c r="E26" s="14" t="s">
        <v>6</v>
      </c>
      <c r="F26" s="5" t="s">
        <v>5</v>
      </c>
      <c r="G26" s="5" t="s">
        <v>4</v>
      </c>
      <c r="H26" s="5" t="s">
        <v>20</v>
      </c>
    </row>
    <row r="27" spans="1:8" ht="51" x14ac:dyDescent="0.25">
      <c r="A27" s="8">
        <v>1</v>
      </c>
      <c r="B27" s="56" t="s">
        <v>260</v>
      </c>
      <c r="C27" s="56" t="s">
        <v>261</v>
      </c>
      <c r="D27" s="55" t="s">
        <v>17</v>
      </c>
      <c r="E27" s="55">
        <v>1</v>
      </c>
      <c r="F27" s="62" t="s">
        <v>0</v>
      </c>
      <c r="G27" s="12">
        <f>C14*E27</f>
        <v>5</v>
      </c>
      <c r="H27" s="2"/>
    </row>
    <row r="28" spans="1:8" ht="63.75" x14ac:dyDescent="0.25">
      <c r="A28" s="8">
        <v>2</v>
      </c>
      <c r="B28" s="56" t="s">
        <v>262</v>
      </c>
      <c r="C28" s="56" t="s">
        <v>150</v>
      </c>
      <c r="D28" s="55" t="s">
        <v>17</v>
      </c>
      <c r="E28" s="55">
        <v>1</v>
      </c>
      <c r="F28" s="63" t="s">
        <v>0</v>
      </c>
      <c r="G28" s="12">
        <f>C14*E28</f>
        <v>5</v>
      </c>
      <c r="H28" s="2"/>
    </row>
    <row r="29" spans="1:8" ht="38.25" x14ac:dyDescent="0.25">
      <c r="A29" s="8">
        <v>3</v>
      </c>
      <c r="B29" s="56" t="s">
        <v>258</v>
      </c>
      <c r="C29" s="56" t="s">
        <v>259</v>
      </c>
      <c r="D29" s="55" t="s">
        <v>17</v>
      </c>
      <c r="E29" s="55">
        <v>1</v>
      </c>
      <c r="F29" s="63" t="s">
        <v>0</v>
      </c>
      <c r="G29" s="12">
        <f>C14*E29</f>
        <v>5</v>
      </c>
      <c r="H29" s="2"/>
    </row>
    <row r="30" spans="1:8" ht="38.25" x14ac:dyDescent="0.25">
      <c r="A30" s="8">
        <v>4</v>
      </c>
      <c r="B30" s="56" t="s">
        <v>151</v>
      </c>
      <c r="C30" s="56" t="s">
        <v>152</v>
      </c>
      <c r="D30" s="55" t="s">
        <v>153</v>
      </c>
      <c r="E30" s="55">
        <v>8</v>
      </c>
      <c r="F30" s="63" t="s">
        <v>0</v>
      </c>
      <c r="G30" s="12">
        <f>C14*E30</f>
        <v>40</v>
      </c>
      <c r="H30" s="9"/>
    </row>
    <row r="31" spans="1:8" ht="38.25" x14ac:dyDescent="0.25">
      <c r="A31" s="8">
        <v>5</v>
      </c>
      <c r="B31" s="61" t="s">
        <v>154</v>
      </c>
      <c r="C31" s="61" t="s">
        <v>155</v>
      </c>
      <c r="D31" s="58" t="s">
        <v>153</v>
      </c>
      <c r="E31" s="58">
        <v>8</v>
      </c>
      <c r="F31" s="64" t="s">
        <v>0</v>
      </c>
      <c r="G31" s="12">
        <f>C14*E31</f>
        <v>40</v>
      </c>
      <c r="H31" s="2"/>
    </row>
    <row r="32" spans="1:8" ht="51" x14ac:dyDescent="0.25">
      <c r="A32" s="8">
        <v>6</v>
      </c>
      <c r="B32" s="61" t="s">
        <v>156</v>
      </c>
      <c r="C32" s="61" t="s">
        <v>136</v>
      </c>
      <c r="D32" s="58" t="s">
        <v>17</v>
      </c>
      <c r="E32" s="58">
        <v>2</v>
      </c>
      <c r="F32" s="63" t="s">
        <v>0</v>
      </c>
      <c r="G32" s="12">
        <f>C14*E32</f>
        <v>10</v>
      </c>
      <c r="H32" s="2"/>
    </row>
    <row r="33" spans="1:8" ht="102" x14ac:dyDescent="0.25">
      <c r="A33" s="8">
        <v>7</v>
      </c>
      <c r="B33" s="61" t="s">
        <v>263</v>
      </c>
      <c r="C33" s="61" t="s">
        <v>157</v>
      </c>
      <c r="D33" s="58" t="s">
        <v>17</v>
      </c>
      <c r="E33" s="58">
        <v>1</v>
      </c>
      <c r="F33" s="63" t="s">
        <v>0</v>
      </c>
      <c r="G33" s="12">
        <f>C14*E33</f>
        <v>5</v>
      </c>
      <c r="H33" s="2"/>
    </row>
    <row r="34" spans="1:8" ht="63.75" x14ac:dyDescent="0.25">
      <c r="A34" s="8">
        <v>8</v>
      </c>
      <c r="B34" s="61" t="s">
        <v>264</v>
      </c>
      <c r="C34" s="61" t="s">
        <v>158</v>
      </c>
      <c r="D34" s="58" t="s">
        <v>17</v>
      </c>
      <c r="E34" s="58">
        <v>1</v>
      </c>
      <c r="F34" s="63" t="s">
        <v>0</v>
      </c>
      <c r="G34" s="12">
        <f>C14*E34</f>
        <v>5</v>
      </c>
      <c r="H34" s="2"/>
    </row>
    <row r="35" spans="1:8" ht="76.5" x14ac:dyDescent="0.25">
      <c r="A35" s="8">
        <v>9</v>
      </c>
      <c r="B35" s="61" t="s">
        <v>265</v>
      </c>
      <c r="C35" s="61" t="s">
        <v>159</v>
      </c>
      <c r="D35" s="58" t="s">
        <v>17</v>
      </c>
      <c r="E35" s="58">
        <v>1</v>
      </c>
      <c r="F35" s="63" t="s">
        <v>0</v>
      </c>
      <c r="G35" s="12">
        <f>C14*E35</f>
        <v>5</v>
      </c>
      <c r="H35" s="2"/>
    </row>
    <row r="36" spans="1:8" ht="89.25" x14ac:dyDescent="0.25">
      <c r="A36" s="8">
        <v>10</v>
      </c>
      <c r="B36" s="61" t="s">
        <v>266</v>
      </c>
      <c r="C36" s="61" t="s">
        <v>160</v>
      </c>
      <c r="D36" s="58" t="s">
        <v>17</v>
      </c>
      <c r="E36" s="58">
        <v>1</v>
      </c>
      <c r="F36" s="63" t="s">
        <v>0</v>
      </c>
      <c r="G36" s="12">
        <f>C14*E36</f>
        <v>5</v>
      </c>
      <c r="H36" s="2"/>
    </row>
    <row r="37" spans="1:8" ht="25.5" x14ac:dyDescent="0.25">
      <c r="A37" s="8">
        <v>11</v>
      </c>
      <c r="B37" s="61" t="s">
        <v>267</v>
      </c>
      <c r="C37" s="61" t="s">
        <v>140</v>
      </c>
      <c r="D37" s="58" t="s">
        <v>17</v>
      </c>
      <c r="E37" s="58">
        <v>1</v>
      </c>
      <c r="F37" s="63" t="s">
        <v>0</v>
      </c>
      <c r="G37" s="12">
        <f>C14*E37</f>
        <v>5</v>
      </c>
      <c r="H37" s="2"/>
    </row>
    <row r="38" spans="1:8" ht="51" x14ac:dyDescent="0.25">
      <c r="A38" s="8">
        <v>12</v>
      </c>
      <c r="B38" s="61" t="s">
        <v>268</v>
      </c>
      <c r="C38" s="61" t="s">
        <v>161</v>
      </c>
      <c r="D38" s="58" t="s">
        <v>17</v>
      </c>
      <c r="E38" s="58">
        <v>1</v>
      </c>
      <c r="F38" s="63" t="s">
        <v>0</v>
      </c>
      <c r="G38" s="12">
        <f>C14*E38</f>
        <v>5</v>
      </c>
      <c r="H38" s="2"/>
    </row>
    <row r="39" spans="1:8" ht="25.5" x14ac:dyDescent="0.25">
      <c r="A39" s="8">
        <v>13</v>
      </c>
      <c r="B39" s="61" t="s">
        <v>269</v>
      </c>
      <c r="C39" s="61" t="s">
        <v>144</v>
      </c>
      <c r="D39" s="58" t="s">
        <v>17</v>
      </c>
      <c r="E39" s="58">
        <v>1</v>
      </c>
      <c r="F39" s="63" t="s">
        <v>0</v>
      </c>
      <c r="G39" s="12">
        <f>C14*E39</f>
        <v>5</v>
      </c>
      <c r="H39" s="2"/>
    </row>
    <row r="40" spans="1:8" ht="76.5" x14ac:dyDescent="0.25">
      <c r="A40" s="8">
        <v>14</v>
      </c>
      <c r="B40" s="61" t="s">
        <v>270</v>
      </c>
      <c r="C40" s="61" t="s">
        <v>162</v>
      </c>
      <c r="D40" s="58" t="s">
        <v>153</v>
      </c>
      <c r="E40" s="58">
        <v>2</v>
      </c>
      <c r="F40" s="63" t="s">
        <v>0</v>
      </c>
      <c r="G40" s="12">
        <f>C14*E40</f>
        <v>10</v>
      </c>
      <c r="H40" s="2"/>
    </row>
    <row r="41" spans="1:8" x14ac:dyDescent="0.25">
      <c r="A41" s="8">
        <v>15</v>
      </c>
      <c r="B41" s="61" t="s">
        <v>163</v>
      </c>
      <c r="C41" s="61" t="s">
        <v>144</v>
      </c>
      <c r="D41" s="58" t="s">
        <v>12</v>
      </c>
      <c r="E41" s="58">
        <v>1</v>
      </c>
      <c r="F41" s="63" t="s">
        <v>0</v>
      </c>
      <c r="G41" s="12">
        <f>C14*E41</f>
        <v>5</v>
      </c>
      <c r="H41" s="2"/>
    </row>
    <row r="42" spans="1:8" ht="63.75" x14ac:dyDescent="0.25">
      <c r="A42" s="8">
        <v>16</v>
      </c>
      <c r="B42" s="61" t="s">
        <v>141</v>
      </c>
      <c r="C42" s="61" t="s">
        <v>164</v>
      </c>
      <c r="D42" s="58" t="s">
        <v>17</v>
      </c>
      <c r="E42" s="58">
        <v>1</v>
      </c>
      <c r="F42" s="63" t="s">
        <v>0</v>
      </c>
      <c r="G42" s="12">
        <f>C14*E42</f>
        <v>5</v>
      </c>
      <c r="H42" s="2"/>
    </row>
    <row r="43" spans="1:8" x14ac:dyDescent="0.25">
      <c r="A43" s="8">
        <v>17</v>
      </c>
      <c r="B43" s="61" t="s">
        <v>165</v>
      </c>
      <c r="C43" s="61" t="s">
        <v>144</v>
      </c>
      <c r="D43" s="58" t="s">
        <v>145</v>
      </c>
      <c r="E43" s="58">
        <v>1</v>
      </c>
      <c r="F43" s="63" t="s">
        <v>0</v>
      </c>
      <c r="G43" s="12">
        <f>C14*E43</f>
        <v>5</v>
      </c>
      <c r="H43" s="2"/>
    </row>
    <row r="44" spans="1:8" x14ac:dyDescent="0.25">
      <c r="A44" s="8">
        <v>18</v>
      </c>
      <c r="B44" s="61" t="s">
        <v>166</v>
      </c>
      <c r="C44" s="61" t="s">
        <v>144</v>
      </c>
      <c r="D44" s="58" t="s">
        <v>145</v>
      </c>
      <c r="E44" s="58">
        <v>1</v>
      </c>
      <c r="F44" s="63" t="s">
        <v>0</v>
      </c>
      <c r="G44" s="12">
        <f>C14*E44</f>
        <v>5</v>
      </c>
      <c r="H44" s="2"/>
    </row>
    <row r="45" spans="1:8" ht="25.5" x14ac:dyDescent="0.25">
      <c r="A45" s="8">
        <v>19</v>
      </c>
      <c r="B45" s="61" t="s">
        <v>184</v>
      </c>
      <c r="C45" s="61" t="s">
        <v>284</v>
      </c>
      <c r="D45" s="58" t="s">
        <v>145</v>
      </c>
      <c r="E45" s="58">
        <v>2</v>
      </c>
      <c r="F45" s="63" t="s">
        <v>0</v>
      </c>
      <c r="G45" s="12">
        <f>C14*E45</f>
        <v>10</v>
      </c>
      <c r="H45" s="2"/>
    </row>
    <row r="46" spans="1:8" ht="25.5" x14ac:dyDescent="0.25">
      <c r="A46" s="8">
        <v>20</v>
      </c>
      <c r="B46" s="61" t="s">
        <v>185</v>
      </c>
      <c r="C46" s="61" t="s">
        <v>285</v>
      </c>
      <c r="D46" s="58" t="s">
        <v>145</v>
      </c>
      <c r="E46" s="58">
        <v>3</v>
      </c>
      <c r="F46" s="63" t="s">
        <v>0</v>
      </c>
      <c r="G46" s="12">
        <f>C14*E46</f>
        <v>15</v>
      </c>
      <c r="H46" s="2"/>
    </row>
    <row r="47" spans="1:8" ht="25.5" x14ac:dyDescent="0.25">
      <c r="A47" s="8">
        <v>21</v>
      </c>
      <c r="B47" s="61" t="s">
        <v>167</v>
      </c>
      <c r="C47" s="61" t="s">
        <v>289</v>
      </c>
      <c r="D47" s="58" t="s">
        <v>145</v>
      </c>
      <c r="E47" s="58">
        <v>4</v>
      </c>
      <c r="F47" s="63" t="s">
        <v>0</v>
      </c>
      <c r="G47" s="12">
        <f>C14*E47</f>
        <v>20</v>
      </c>
      <c r="H47" s="2"/>
    </row>
    <row r="48" spans="1:8" ht="25.5" x14ac:dyDescent="0.25">
      <c r="A48" s="8">
        <v>22</v>
      </c>
      <c r="B48" s="61" t="s">
        <v>287</v>
      </c>
      <c r="C48" s="61" t="s">
        <v>286</v>
      </c>
      <c r="D48" s="58" t="s">
        <v>145</v>
      </c>
      <c r="E48" s="58">
        <v>1</v>
      </c>
      <c r="F48" s="63" t="s">
        <v>0</v>
      </c>
      <c r="G48" s="12">
        <f>C14*E48</f>
        <v>5</v>
      </c>
      <c r="H48" s="2"/>
    </row>
    <row r="49" spans="1:8" x14ac:dyDescent="0.25">
      <c r="A49" s="8">
        <v>23</v>
      </c>
      <c r="B49" s="61" t="s">
        <v>168</v>
      </c>
      <c r="C49" s="61" t="s">
        <v>144</v>
      </c>
      <c r="D49" s="58" t="s">
        <v>145</v>
      </c>
      <c r="E49" s="58">
        <v>1</v>
      </c>
      <c r="F49" s="63" t="s">
        <v>0</v>
      </c>
      <c r="G49" s="12">
        <f>C14*E49</f>
        <v>5</v>
      </c>
      <c r="H49" s="2"/>
    </row>
    <row r="50" spans="1:8" x14ac:dyDescent="0.25">
      <c r="A50" s="8">
        <v>24</v>
      </c>
      <c r="B50" s="61" t="s">
        <v>169</v>
      </c>
      <c r="C50" s="61" t="s">
        <v>144</v>
      </c>
      <c r="D50" s="58" t="s">
        <v>145</v>
      </c>
      <c r="E50" s="58">
        <v>1</v>
      </c>
      <c r="F50" s="63" t="s">
        <v>0</v>
      </c>
      <c r="G50" s="12">
        <f>C14*E50</f>
        <v>5</v>
      </c>
      <c r="H50" s="2"/>
    </row>
    <row r="51" spans="1:8" x14ac:dyDescent="0.25">
      <c r="A51" s="8">
        <v>25</v>
      </c>
      <c r="B51" s="61" t="s">
        <v>170</v>
      </c>
      <c r="C51" s="61" t="s">
        <v>144</v>
      </c>
      <c r="D51" s="58" t="s">
        <v>145</v>
      </c>
      <c r="E51" s="58">
        <v>6</v>
      </c>
      <c r="F51" s="63" t="s">
        <v>0</v>
      </c>
      <c r="G51" s="12">
        <f>C14*E51</f>
        <v>30</v>
      </c>
      <c r="H51" s="2"/>
    </row>
    <row r="52" spans="1:8" ht="25.5" x14ac:dyDescent="0.25">
      <c r="A52" s="8">
        <v>26</v>
      </c>
      <c r="B52" s="61" t="s">
        <v>171</v>
      </c>
      <c r="C52" s="61" t="s">
        <v>144</v>
      </c>
      <c r="D52" s="58" t="s">
        <v>145</v>
      </c>
      <c r="E52" s="58">
        <v>1</v>
      </c>
      <c r="F52" s="63" t="s">
        <v>0</v>
      </c>
      <c r="G52" s="12">
        <f>C14*E52</f>
        <v>5</v>
      </c>
      <c r="H52" s="2"/>
    </row>
    <row r="53" spans="1:8" x14ac:dyDescent="0.25">
      <c r="A53" s="8">
        <v>27</v>
      </c>
      <c r="B53" s="61" t="s">
        <v>172</v>
      </c>
      <c r="C53" s="61" t="s">
        <v>144</v>
      </c>
      <c r="D53" s="58" t="s">
        <v>145</v>
      </c>
      <c r="E53" s="58">
        <v>2</v>
      </c>
      <c r="F53" s="63" t="s">
        <v>0</v>
      </c>
      <c r="G53" s="12">
        <f>C14*E53</f>
        <v>10</v>
      </c>
      <c r="H53" s="2"/>
    </row>
    <row r="54" spans="1:8" x14ac:dyDescent="0.25">
      <c r="A54" s="8">
        <v>28</v>
      </c>
      <c r="B54" s="61" t="s">
        <v>173</v>
      </c>
      <c r="C54" s="61" t="s">
        <v>144</v>
      </c>
      <c r="D54" s="58" t="s">
        <v>145</v>
      </c>
      <c r="E54" s="58">
        <v>1</v>
      </c>
      <c r="F54" s="63" t="s">
        <v>179</v>
      </c>
      <c r="G54" s="12">
        <f>C14*E54</f>
        <v>5</v>
      </c>
      <c r="H54" s="2"/>
    </row>
    <row r="55" spans="1:8" x14ac:dyDescent="0.25">
      <c r="A55" s="8">
        <v>29</v>
      </c>
      <c r="B55" s="61" t="s">
        <v>183</v>
      </c>
      <c r="C55" s="61" t="s">
        <v>144</v>
      </c>
      <c r="D55" s="58" t="s">
        <v>145</v>
      </c>
      <c r="E55" s="58">
        <v>1</v>
      </c>
      <c r="F55" s="63" t="s">
        <v>0</v>
      </c>
      <c r="G55" s="12">
        <f>C14*E55</f>
        <v>5</v>
      </c>
      <c r="H55" s="2"/>
    </row>
    <row r="56" spans="1:8" x14ac:dyDescent="0.25">
      <c r="A56" s="8">
        <v>30</v>
      </c>
      <c r="B56" s="61" t="s">
        <v>186</v>
      </c>
      <c r="C56" s="61" t="s">
        <v>144</v>
      </c>
      <c r="D56" s="58" t="s">
        <v>145</v>
      </c>
      <c r="E56" s="58">
        <v>2</v>
      </c>
      <c r="F56" s="63" t="s">
        <v>0</v>
      </c>
      <c r="G56" s="12">
        <f>C14*E56</f>
        <v>10</v>
      </c>
      <c r="H56" s="2"/>
    </row>
    <row r="57" spans="1:8" x14ac:dyDescent="0.25">
      <c r="A57" s="8">
        <v>31</v>
      </c>
      <c r="B57" s="61" t="s">
        <v>174</v>
      </c>
      <c r="C57" s="61" t="s">
        <v>144</v>
      </c>
      <c r="D57" s="58" t="s">
        <v>145</v>
      </c>
      <c r="E57" s="58">
        <v>2</v>
      </c>
      <c r="F57" s="63" t="s">
        <v>0</v>
      </c>
      <c r="G57" s="12">
        <f>C14*E57</f>
        <v>10</v>
      </c>
      <c r="H57" s="2"/>
    </row>
    <row r="58" spans="1:8" x14ac:dyDescent="0.25">
      <c r="A58" s="8">
        <v>32</v>
      </c>
      <c r="B58" s="61" t="s">
        <v>175</v>
      </c>
      <c r="C58" s="61" t="s">
        <v>144</v>
      </c>
      <c r="D58" s="58" t="s">
        <v>145</v>
      </c>
      <c r="E58" s="58">
        <v>5</v>
      </c>
      <c r="F58" s="63" t="s">
        <v>0</v>
      </c>
      <c r="G58" s="12">
        <f>C14*E58</f>
        <v>25</v>
      </c>
      <c r="H58" s="2"/>
    </row>
    <row r="59" spans="1:8" x14ac:dyDescent="0.25">
      <c r="A59" s="8">
        <v>33</v>
      </c>
      <c r="B59" s="61" t="s">
        <v>176</v>
      </c>
      <c r="C59" s="61" t="s">
        <v>144</v>
      </c>
      <c r="D59" s="58" t="s">
        <v>145</v>
      </c>
      <c r="E59" s="58">
        <v>5</v>
      </c>
      <c r="F59" s="63" t="s">
        <v>0</v>
      </c>
      <c r="G59" s="12">
        <f>C14*E59</f>
        <v>25</v>
      </c>
      <c r="H59" s="2"/>
    </row>
    <row r="60" spans="1:8" x14ac:dyDescent="0.25">
      <c r="A60" s="8">
        <v>34</v>
      </c>
      <c r="B60" s="61" t="s">
        <v>177</v>
      </c>
      <c r="C60" s="61" t="s">
        <v>144</v>
      </c>
      <c r="D60" s="58" t="s">
        <v>145</v>
      </c>
      <c r="E60" s="58">
        <v>1</v>
      </c>
      <c r="F60" s="63" t="s">
        <v>0</v>
      </c>
      <c r="G60" s="12">
        <f>C14*E60</f>
        <v>5</v>
      </c>
      <c r="H60" s="2"/>
    </row>
    <row r="61" spans="1:8" x14ac:dyDescent="0.25">
      <c r="A61" s="8">
        <v>35</v>
      </c>
      <c r="B61" s="61" t="s">
        <v>178</v>
      </c>
      <c r="C61" s="61" t="s">
        <v>144</v>
      </c>
      <c r="D61" s="58" t="s">
        <v>145</v>
      </c>
      <c r="E61" s="58">
        <v>1</v>
      </c>
      <c r="F61" s="63" t="s">
        <v>0</v>
      </c>
      <c r="G61" s="12">
        <f>C14*E61</f>
        <v>5</v>
      </c>
      <c r="H61" s="2"/>
    </row>
    <row r="62" spans="1:8" x14ac:dyDescent="0.25">
      <c r="A62" s="8">
        <v>36</v>
      </c>
      <c r="B62" s="61" t="s">
        <v>182</v>
      </c>
      <c r="C62" s="61" t="s">
        <v>144</v>
      </c>
      <c r="D62" s="58" t="s">
        <v>145</v>
      </c>
      <c r="E62" s="58">
        <v>1</v>
      </c>
      <c r="F62" s="63" t="s">
        <v>0</v>
      </c>
      <c r="G62" s="12">
        <f>C14*E62</f>
        <v>5</v>
      </c>
      <c r="H62" s="2"/>
    </row>
    <row r="63" spans="1:8" x14ac:dyDescent="0.25">
      <c r="A63" s="8">
        <v>37</v>
      </c>
      <c r="B63" s="61" t="s">
        <v>181</v>
      </c>
      <c r="C63" s="61" t="s">
        <v>144</v>
      </c>
      <c r="D63" s="58" t="s">
        <v>145</v>
      </c>
      <c r="E63" s="58">
        <v>1</v>
      </c>
      <c r="F63" s="63" t="s">
        <v>180</v>
      </c>
      <c r="G63" s="12">
        <f>C14*E63</f>
        <v>5</v>
      </c>
      <c r="H63" s="2"/>
    </row>
    <row r="64" spans="1:8" ht="23.25" x14ac:dyDescent="0.35">
      <c r="A64" s="121" t="s">
        <v>11</v>
      </c>
      <c r="B64" s="122"/>
      <c r="C64" s="122"/>
      <c r="D64" s="122"/>
      <c r="E64" s="122"/>
      <c r="F64" s="122"/>
      <c r="G64" s="122"/>
      <c r="H64" s="122"/>
    </row>
    <row r="65" spans="1:8" ht="51" x14ac:dyDescent="0.25">
      <c r="A65" s="48" t="s">
        <v>10</v>
      </c>
      <c r="B65" s="36" t="s">
        <v>9</v>
      </c>
      <c r="C65" s="36" t="s">
        <v>8</v>
      </c>
      <c r="D65" s="36" t="s">
        <v>7</v>
      </c>
      <c r="E65" s="36" t="s">
        <v>6</v>
      </c>
      <c r="F65" s="36" t="s">
        <v>5</v>
      </c>
      <c r="G65" s="36" t="s">
        <v>4</v>
      </c>
      <c r="H65" s="36" t="s">
        <v>20</v>
      </c>
    </row>
    <row r="66" spans="1:8" ht="153" x14ac:dyDescent="0.25">
      <c r="A66" s="58">
        <v>1</v>
      </c>
      <c r="B66" s="61" t="s">
        <v>187</v>
      </c>
      <c r="C66" s="61" t="s">
        <v>188</v>
      </c>
      <c r="D66" s="58" t="s">
        <v>1</v>
      </c>
      <c r="E66" s="58">
        <v>1</v>
      </c>
      <c r="F66" s="63" t="s">
        <v>0</v>
      </c>
      <c r="G66" s="58" t="s">
        <v>189</v>
      </c>
      <c r="H66" s="58"/>
    </row>
    <row r="67" spans="1:8" x14ac:dyDescent="0.25">
      <c r="A67" s="58">
        <v>2</v>
      </c>
      <c r="B67" s="61" t="s">
        <v>190</v>
      </c>
      <c r="C67" s="61" t="s">
        <v>144</v>
      </c>
      <c r="D67" s="58" t="s">
        <v>1</v>
      </c>
      <c r="E67" s="58">
        <v>1</v>
      </c>
      <c r="F67" s="63" t="s">
        <v>0</v>
      </c>
      <c r="G67" s="58">
        <v>5</v>
      </c>
      <c r="H67" s="58"/>
    </row>
  </sheetData>
  <mergeCells count="39">
    <mergeCell ref="A64:H64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9"/>
  <sheetViews>
    <sheetView topLeftCell="A46" zoomScaleNormal="160" workbookViewId="0">
      <selection activeCell="C12" sqref="C12:H12"/>
    </sheetView>
  </sheetViews>
  <sheetFormatPr defaultColWidth="14.42578125" defaultRowHeight="15" x14ac:dyDescent="0.25"/>
  <cols>
    <col min="1" max="1" width="5.140625" style="68" customWidth="1"/>
    <col min="2" max="2" width="52" style="68" customWidth="1"/>
    <col min="3" max="3" width="27.42578125" style="68" customWidth="1"/>
    <col min="4" max="4" width="22" style="68" customWidth="1"/>
    <col min="5" max="5" width="15.42578125" style="68" customWidth="1"/>
    <col min="6" max="6" width="23.42578125" style="68" bestFit="1" customWidth="1"/>
    <col min="7" max="7" width="14.42578125" style="68" customWidth="1"/>
    <col min="8" max="8" width="25" style="68" bestFit="1" customWidth="1"/>
    <col min="9" max="11" width="8.7109375" style="1" customWidth="1"/>
    <col min="12" max="16384" width="14.42578125" style="1"/>
  </cols>
  <sheetData>
    <row r="1" spans="1:8" x14ac:dyDescent="0.25">
      <c r="A1" s="120" t="s">
        <v>19</v>
      </c>
      <c r="B1" s="96"/>
      <c r="C1" s="96"/>
      <c r="D1" s="96"/>
      <c r="E1" s="96"/>
      <c r="F1" s="96"/>
      <c r="G1" s="96"/>
      <c r="H1" s="96"/>
    </row>
    <row r="2" spans="1:8" s="18" customFormat="1" ht="20.25" x14ac:dyDescent="0.3">
      <c r="A2" s="87" t="s">
        <v>91</v>
      </c>
      <c r="B2" s="87"/>
      <c r="C2" s="87"/>
      <c r="D2" s="87"/>
      <c r="E2" s="87"/>
      <c r="F2" s="87"/>
      <c r="G2" s="87"/>
      <c r="H2" s="87"/>
    </row>
    <row r="3" spans="1:8" s="18" customFormat="1" ht="20.25" x14ac:dyDescent="0.25">
      <c r="A3" s="88" t="str">
        <f>'Информация о Чемпионате'!B4</f>
        <v xml:space="preserve">Региональный чемпионат Кировской области
по компетенции «Хлебопечение» </v>
      </c>
      <c r="B3" s="88"/>
      <c r="C3" s="88"/>
      <c r="D3" s="88"/>
      <c r="E3" s="88"/>
      <c r="F3" s="88"/>
      <c r="G3" s="88"/>
      <c r="H3" s="88"/>
    </row>
    <row r="4" spans="1:8" s="18" customFormat="1" ht="20.25" x14ac:dyDescent="0.3">
      <c r="A4" s="87" t="s">
        <v>92</v>
      </c>
      <c r="B4" s="87"/>
      <c r="C4" s="87"/>
      <c r="D4" s="87"/>
      <c r="E4" s="87"/>
      <c r="F4" s="87"/>
      <c r="G4" s="87"/>
      <c r="H4" s="87"/>
    </row>
    <row r="5" spans="1:8" ht="20.25" x14ac:dyDescent="0.25">
      <c r="A5" s="86" t="str">
        <f>'Информация о Чемпионате'!B3</f>
        <v>Хлебопечение</v>
      </c>
      <c r="B5" s="86"/>
      <c r="C5" s="86"/>
      <c r="D5" s="86"/>
      <c r="E5" s="86"/>
      <c r="F5" s="86"/>
      <c r="G5" s="86"/>
      <c r="H5" s="86"/>
    </row>
    <row r="6" spans="1:8" x14ac:dyDescent="0.25">
      <c r="A6" s="82" t="s">
        <v>21</v>
      </c>
      <c r="B6" s="85"/>
      <c r="C6" s="85"/>
      <c r="D6" s="85"/>
      <c r="E6" s="85"/>
      <c r="F6" s="85"/>
      <c r="G6" s="85"/>
      <c r="H6" s="85"/>
    </row>
    <row r="7" spans="1:8" ht="15.75" x14ac:dyDescent="0.25">
      <c r="A7" s="82" t="s">
        <v>87</v>
      </c>
      <c r="B7" s="82"/>
      <c r="C7" s="83" t="str">
        <f>'Информация о Чемпионате'!B5</f>
        <v>Кировская область</v>
      </c>
      <c r="D7" s="83"/>
      <c r="E7" s="83"/>
      <c r="F7" s="83"/>
      <c r="G7" s="83"/>
      <c r="H7" s="83"/>
    </row>
    <row r="8" spans="1:8" ht="15.75" x14ac:dyDescent="0.25">
      <c r="A8" s="82" t="s">
        <v>90</v>
      </c>
      <c r="B8" s="82"/>
      <c r="C8" s="82"/>
      <c r="D8" s="83" t="str">
        <f>'Информация о Чемпионате'!B6</f>
        <v>КОГПОАУ "Кировский технологический колледж пищевойпромышленности"</v>
      </c>
      <c r="E8" s="83"/>
      <c r="F8" s="83"/>
      <c r="G8" s="83"/>
      <c r="H8" s="83"/>
    </row>
    <row r="9" spans="1:8" ht="15.75" x14ac:dyDescent="0.25">
      <c r="A9" s="82" t="s">
        <v>82</v>
      </c>
      <c r="B9" s="82"/>
      <c r="C9" s="82" t="str">
        <f>'Информация о Чемпионате'!B7</f>
        <v>Г. Киров , Октябрьский проспект, д. 82</v>
      </c>
      <c r="D9" s="82"/>
      <c r="E9" s="82"/>
      <c r="F9" s="82"/>
      <c r="G9" s="82"/>
      <c r="H9" s="82"/>
    </row>
    <row r="10" spans="1:8" ht="15.75" x14ac:dyDescent="0.25">
      <c r="A10" s="82" t="s">
        <v>86</v>
      </c>
      <c r="B10" s="82"/>
      <c r="C10" s="82" t="str">
        <f>'Информация о Чемпионате'!B9</f>
        <v>Копосова Мария Александровна</v>
      </c>
      <c r="D10" s="82"/>
      <c r="E10" s="82" t="str">
        <f>'Информация о Чемпионате'!B10</f>
        <v>koposova-m82@mail.ru</v>
      </c>
      <c r="F10" s="82"/>
      <c r="G10" s="82">
        <f>'Информация о Чемпионате'!B11</f>
        <v>89536782026</v>
      </c>
      <c r="H10" s="82"/>
    </row>
    <row r="11" spans="1:8" ht="15.75" x14ac:dyDescent="0.25">
      <c r="A11" s="82" t="s">
        <v>85</v>
      </c>
      <c r="B11" s="82"/>
      <c r="C11" s="82" t="str">
        <f>'Информация о Чемпионате'!B12</f>
        <v>Шиляева Наталья Александровна</v>
      </c>
      <c r="D11" s="82"/>
      <c r="E11" s="82" t="str">
        <f>'Информация о Чемпионате'!B13</f>
        <v>schiliewa2015@yandex.ru</v>
      </c>
      <c r="F11" s="82"/>
      <c r="G11" s="82">
        <f>'Информация о Чемпионате'!B14</f>
        <v>89536715465</v>
      </c>
      <c r="H11" s="82"/>
    </row>
    <row r="12" spans="1:8" ht="15.75" x14ac:dyDescent="0.25">
      <c r="A12" s="82" t="s">
        <v>84</v>
      </c>
      <c r="B12" s="82"/>
      <c r="C12" s="82">
        <f>'Информация о Чемпионате'!B17</f>
        <v>8</v>
      </c>
      <c r="D12" s="82"/>
      <c r="E12" s="82"/>
      <c r="F12" s="82"/>
      <c r="G12" s="82"/>
      <c r="H12" s="82"/>
    </row>
    <row r="13" spans="1:8" ht="15.75" x14ac:dyDescent="0.25">
      <c r="A13" s="82" t="s">
        <v>68</v>
      </c>
      <c r="B13" s="82"/>
      <c r="C13" s="82">
        <f>'Информация о Чемпионате'!B15</f>
        <v>5</v>
      </c>
      <c r="D13" s="82"/>
      <c r="E13" s="82"/>
      <c r="F13" s="82"/>
      <c r="G13" s="82"/>
      <c r="H13" s="82"/>
    </row>
    <row r="14" spans="1:8" ht="15.75" x14ac:dyDescent="0.25">
      <c r="A14" s="82" t="s">
        <v>69</v>
      </c>
      <c r="B14" s="82"/>
      <c r="C14" s="82">
        <f>'Информация о Чемпионате'!B16</f>
        <v>5</v>
      </c>
      <c r="D14" s="82"/>
      <c r="E14" s="82"/>
      <c r="F14" s="82"/>
      <c r="G14" s="82"/>
      <c r="H14" s="82"/>
    </row>
    <row r="15" spans="1:8" ht="15.75" x14ac:dyDescent="0.25">
      <c r="A15" s="82" t="s">
        <v>83</v>
      </c>
      <c r="B15" s="82"/>
      <c r="C15" s="82" t="str">
        <f>'Информация о Чемпионате'!B8</f>
        <v>25.03-29.03.2024</v>
      </c>
      <c r="D15" s="82"/>
      <c r="E15" s="82"/>
      <c r="F15" s="82"/>
      <c r="G15" s="82"/>
      <c r="H15" s="82"/>
    </row>
    <row r="16" spans="1:8" ht="20.25" x14ac:dyDescent="0.25">
      <c r="A16" s="104" t="s">
        <v>25</v>
      </c>
      <c r="B16" s="105"/>
      <c r="C16" s="105"/>
      <c r="D16" s="105"/>
      <c r="E16" s="105"/>
      <c r="F16" s="105"/>
      <c r="G16" s="105"/>
      <c r="H16" s="105"/>
    </row>
    <row r="17" spans="1:8" ht="60" x14ac:dyDescent="0.25">
      <c r="A17" s="5" t="s">
        <v>10</v>
      </c>
      <c r="B17" s="5" t="s">
        <v>9</v>
      </c>
      <c r="C17" s="7" t="s">
        <v>8</v>
      </c>
      <c r="D17" s="14" t="s">
        <v>7</v>
      </c>
      <c r="E17" s="14" t="s">
        <v>6</v>
      </c>
      <c r="F17" s="14" t="s">
        <v>5</v>
      </c>
      <c r="G17" s="14" t="s">
        <v>4</v>
      </c>
      <c r="H17" s="5" t="s">
        <v>20</v>
      </c>
    </row>
    <row r="18" spans="1:8" ht="90" x14ac:dyDescent="0.25">
      <c r="A18" s="8">
        <v>1</v>
      </c>
      <c r="B18" s="73" t="s">
        <v>205</v>
      </c>
      <c r="C18" s="76" t="s">
        <v>206</v>
      </c>
      <c r="D18" s="69" t="s">
        <v>207</v>
      </c>
      <c r="E18" s="5">
        <v>10</v>
      </c>
      <c r="F18" s="5" t="s">
        <v>0</v>
      </c>
      <c r="G18" s="15">
        <f>E18*$C$13</f>
        <v>50</v>
      </c>
      <c r="H18" s="13"/>
    </row>
    <row r="19" spans="1:8" x14ac:dyDescent="0.25">
      <c r="A19" s="8">
        <v>2</v>
      </c>
      <c r="B19" s="73" t="s">
        <v>208</v>
      </c>
      <c r="C19" s="76" t="s">
        <v>209</v>
      </c>
      <c r="D19" s="69" t="s">
        <v>207</v>
      </c>
      <c r="E19" s="5">
        <v>1</v>
      </c>
      <c r="F19" s="5" t="s">
        <v>210</v>
      </c>
      <c r="G19" s="15">
        <f t="shared" ref="G19:G36" si="0">E19*$C$13</f>
        <v>5</v>
      </c>
      <c r="H19" s="13"/>
    </row>
    <row r="20" spans="1:8" x14ac:dyDescent="0.25">
      <c r="A20" s="8">
        <v>3</v>
      </c>
      <c r="B20" s="73" t="s">
        <v>211</v>
      </c>
      <c r="C20" s="76" t="s">
        <v>212</v>
      </c>
      <c r="D20" s="69" t="s">
        <v>207</v>
      </c>
      <c r="E20" s="5" t="s">
        <v>213</v>
      </c>
      <c r="F20" s="5" t="s">
        <v>0</v>
      </c>
      <c r="G20" s="15">
        <v>100</v>
      </c>
      <c r="H20" s="13"/>
    </row>
    <row r="21" spans="1:8" x14ac:dyDescent="0.25">
      <c r="A21" s="8">
        <v>4</v>
      </c>
      <c r="B21" s="73" t="s">
        <v>214</v>
      </c>
      <c r="C21" s="76" t="s">
        <v>215</v>
      </c>
      <c r="D21" s="69" t="s">
        <v>207</v>
      </c>
      <c r="E21" s="5" t="s">
        <v>213</v>
      </c>
      <c r="F21" s="5" t="s">
        <v>0</v>
      </c>
      <c r="G21" s="15">
        <v>100</v>
      </c>
      <c r="H21" s="13"/>
    </row>
    <row r="22" spans="1:8" x14ac:dyDescent="0.25">
      <c r="A22" s="8">
        <v>5</v>
      </c>
      <c r="B22" s="73" t="s">
        <v>216</v>
      </c>
      <c r="C22" s="76" t="s">
        <v>217</v>
      </c>
      <c r="D22" s="69" t="s">
        <v>207</v>
      </c>
      <c r="E22" s="5">
        <v>3</v>
      </c>
      <c r="F22" s="5" t="s">
        <v>0</v>
      </c>
      <c r="G22" s="15">
        <f t="shared" si="0"/>
        <v>15</v>
      </c>
      <c r="H22" s="13"/>
    </row>
    <row r="23" spans="1:8" ht="30" x14ac:dyDescent="0.25">
      <c r="A23" s="8">
        <v>6</v>
      </c>
      <c r="B23" s="73" t="s">
        <v>218</v>
      </c>
      <c r="C23" s="76" t="s">
        <v>242</v>
      </c>
      <c r="D23" s="69" t="s">
        <v>207</v>
      </c>
      <c r="E23" s="5">
        <v>2</v>
      </c>
      <c r="F23" s="5" t="s">
        <v>0</v>
      </c>
      <c r="G23" s="15">
        <f t="shared" si="0"/>
        <v>10</v>
      </c>
      <c r="H23" s="13"/>
    </row>
    <row r="24" spans="1:8" x14ac:dyDescent="0.25">
      <c r="A24" s="8">
        <v>7</v>
      </c>
      <c r="B24" s="73" t="s">
        <v>219</v>
      </c>
      <c r="C24" s="76" t="s">
        <v>220</v>
      </c>
      <c r="D24" s="69" t="s">
        <v>207</v>
      </c>
      <c r="E24" s="5">
        <v>3</v>
      </c>
      <c r="F24" s="5" t="s">
        <v>0</v>
      </c>
      <c r="G24" s="15">
        <f t="shared" si="0"/>
        <v>15</v>
      </c>
      <c r="H24" s="13"/>
    </row>
    <row r="25" spans="1:8" x14ac:dyDescent="0.25">
      <c r="A25" s="8">
        <v>8</v>
      </c>
      <c r="B25" s="73" t="s">
        <v>221</v>
      </c>
      <c r="C25" s="76" t="s">
        <v>222</v>
      </c>
      <c r="D25" s="69" t="s">
        <v>207</v>
      </c>
      <c r="E25" s="5" t="s">
        <v>213</v>
      </c>
      <c r="F25" s="5" t="s">
        <v>0</v>
      </c>
      <c r="G25" s="15">
        <v>200</v>
      </c>
      <c r="H25" s="13"/>
    </row>
    <row r="26" spans="1:8" x14ac:dyDescent="0.25">
      <c r="A26" s="8">
        <v>9</v>
      </c>
      <c r="B26" s="73" t="s">
        <v>223</v>
      </c>
      <c r="C26" s="76" t="s">
        <v>224</v>
      </c>
      <c r="D26" s="69" t="s">
        <v>207</v>
      </c>
      <c r="E26" s="5">
        <v>20</v>
      </c>
      <c r="F26" s="5" t="s">
        <v>0</v>
      </c>
      <c r="G26" s="15">
        <f t="shared" si="0"/>
        <v>100</v>
      </c>
      <c r="H26" s="13"/>
    </row>
    <row r="27" spans="1:8" s="35" customFormat="1" x14ac:dyDescent="0.25">
      <c r="A27" s="8">
        <v>10</v>
      </c>
      <c r="B27" s="73" t="s">
        <v>223</v>
      </c>
      <c r="C27" s="76" t="s">
        <v>225</v>
      </c>
      <c r="D27" s="69" t="s">
        <v>207</v>
      </c>
      <c r="E27" s="5">
        <v>20</v>
      </c>
      <c r="F27" s="5" t="s">
        <v>0</v>
      </c>
      <c r="G27" s="15">
        <f t="shared" si="0"/>
        <v>100</v>
      </c>
      <c r="H27" s="13"/>
    </row>
    <row r="28" spans="1:8" s="35" customFormat="1" x14ac:dyDescent="0.25">
      <c r="A28" s="8">
        <v>11</v>
      </c>
      <c r="B28" s="73" t="s">
        <v>223</v>
      </c>
      <c r="C28" s="76" t="s">
        <v>226</v>
      </c>
      <c r="D28" s="69" t="s">
        <v>207</v>
      </c>
      <c r="E28" s="5">
        <v>10</v>
      </c>
      <c r="F28" s="5" t="s">
        <v>0</v>
      </c>
      <c r="G28" s="15">
        <f t="shared" si="0"/>
        <v>50</v>
      </c>
      <c r="H28" s="13"/>
    </row>
    <row r="29" spans="1:8" s="35" customFormat="1" x14ac:dyDescent="0.25">
      <c r="A29" s="8">
        <v>12</v>
      </c>
      <c r="B29" s="73" t="s">
        <v>227</v>
      </c>
      <c r="C29" s="76" t="s">
        <v>228</v>
      </c>
      <c r="D29" s="69" t="s">
        <v>207</v>
      </c>
      <c r="E29" s="5" t="s">
        <v>213</v>
      </c>
      <c r="F29" s="5" t="s">
        <v>0</v>
      </c>
      <c r="G29" s="15">
        <v>200</v>
      </c>
      <c r="H29" s="13"/>
    </row>
    <row r="30" spans="1:8" s="35" customFormat="1" x14ac:dyDescent="0.25">
      <c r="A30" s="8">
        <v>13</v>
      </c>
      <c r="B30" s="73" t="s">
        <v>229</v>
      </c>
      <c r="C30" s="76" t="s">
        <v>230</v>
      </c>
      <c r="D30" s="69" t="s">
        <v>207</v>
      </c>
      <c r="E30" s="5">
        <v>3</v>
      </c>
      <c r="F30" s="5" t="s">
        <v>0</v>
      </c>
      <c r="G30" s="15">
        <f t="shared" si="0"/>
        <v>15</v>
      </c>
      <c r="H30" s="13"/>
    </row>
    <row r="31" spans="1:8" s="35" customFormat="1" x14ac:dyDescent="0.25">
      <c r="A31" s="8">
        <v>14</v>
      </c>
      <c r="B31" s="73" t="s">
        <v>229</v>
      </c>
      <c r="C31" s="76" t="s">
        <v>231</v>
      </c>
      <c r="D31" s="69" t="s">
        <v>207</v>
      </c>
      <c r="E31" s="5">
        <v>1</v>
      </c>
      <c r="F31" s="5" t="s">
        <v>0</v>
      </c>
      <c r="G31" s="15">
        <f t="shared" si="0"/>
        <v>5</v>
      </c>
      <c r="H31" s="13"/>
    </row>
    <row r="32" spans="1:8" s="35" customFormat="1" x14ac:dyDescent="0.25">
      <c r="A32" s="8">
        <v>15</v>
      </c>
      <c r="B32" s="73" t="s">
        <v>232</v>
      </c>
      <c r="C32" s="76" t="s">
        <v>228</v>
      </c>
      <c r="D32" s="69" t="s">
        <v>207</v>
      </c>
      <c r="E32" s="5" t="s">
        <v>213</v>
      </c>
      <c r="F32" s="5" t="s">
        <v>0</v>
      </c>
      <c r="G32" s="15">
        <v>200</v>
      </c>
      <c r="H32" s="13"/>
    </row>
    <row r="33" spans="1:8" ht="30" x14ac:dyDescent="0.25">
      <c r="A33" s="8">
        <v>16</v>
      </c>
      <c r="B33" s="73" t="s">
        <v>233</v>
      </c>
      <c r="C33" s="76" t="s">
        <v>234</v>
      </c>
      <c r="D33" s="69" t="s">
        <v>207</v>
      </c>
      <c r="E33" s="5" t="s">
        <v>213</v>
      </c>
      <c r="F33" s="5" t="s">
        <v>0</v>
      </c>
      <c r="G33" s="15">
        <v>1</v>
      </c>
      <c r="H33" s="13"/>
    </row>
    <row r="34" spans="1:8" x14ac:dyDescent="0.25">
      <c r="A34" s="8">
        <v>17</v>
      </c>
      <c r="B34" s="73" t="s">
        <v>235</v>
      </c>
      <c r="C34" s="76" t="s">
        <v>236</v>
      </c>
      <c r="D34" s="69" t="s">
        <v>207</v>
      </c>
      <c r="E34" s="5">
        <v>2</v>
      </c>
      <c r="F34" s="5" t="s">
        <v>0</v>
      </c>
      <c r="G34" s="15">
        <f t="shared" si="0"/>
        <v>10</v>
      </c>
      <c r="H34" s="13"/>
    </row>
    <row r="35" spans="1:8" s="35" customFormat="1" ht="30" x14ac:dyDescent="0.25">
      <c r="A35" s="8">
        <v>18</v>
      </c>
      <c r="B35" s="73" t="s">
        <v>237</v>
      </c>
      <c r="C35" s="76" t="s">
        <v>238</v>
      </c>
      <c r="D35" s="69" t="s">
        <v>207</v>
      </c>
      <c r="E35" s="5" t="s">
        <v>213</v>
      </c>
      <c r="F35" s="5" t="s">
        <v>0</v>
      </c>
      <c r="G35" s="15">
        <v>5</v>
      </c>
      <c r="H35" s="13"/>
    </row>
    <row r="36" spans="1:8" ht="39" x14ac:dyDescent="0.25">
      <c r="A36" s="8">
        <v>19</v>
      </c>
      <c r="B36" s="73" t="s">
        <v>239</v>
      </c>
      <c r="C36" s="77" t="s">
        <v>30</v>
      </c>
      <c r="D36" s="69" t="s">
        <v>207</v>
      </c>
      <c r="E36" s="5">
        <v>1</v>
      </c>
      <c r="F36" s="5" t="s">
        <v>0</v>
      </c>
      <c r="G36" s="15">
        <f t="shared" si="0"/>
        <v>5</v>
      </c>
      <c r="H36" s="13"/>
    </row>
    <row r="37" spans="1:8" ht="20.25" x14ac:dyDescent="0.3">
      <c r="A37" s="123" t="s">
        <v>26</v>
      </c>
      <c r="B37" s="124"/>
      <c r="C37" s="124"/>
      <c r="D37" s="124"/>
      <c r="E37" s="124"/>
      <c r="F37" s="124"/>
      <c r="G37" s="124"/>
      <c r="H37" s="125"/>
    </row>
    <row r="38" spans="1:8" ht="60" x14ac:dyDescent="0.25">
      <c r="A38" s="3" t="s">
        <v>10</v>
      </c>
      <c r="B38" s="3" t="s">
        <v>9</v>
      </c>
      <c r="C38" s="5" t="s">
        <v>8</v>
      </c>
      <c r="D38" s="3" t="s">
        <v>7</v>
      </c>
      <c r="E38" s="3" t="s">
        <v>6</v>
      </c>
      <c r="F38" s="3" t="s">
        <v>5</v>
      </c>
      <c r="G38" s="5" t="s">
        <v>4</v>
      </c>
      <c r="H38" s="5" t="s">
        <v>20</v>
      </c>
    </row>
    <row r="39" spans="1:8" s="17" customFormat="1" ht="38.25" x14ac:dyDescent="0.25">
      <c r="A39" s="41">
        <v>1</v>
      </c>
      <c r="B39" s="75" t="s">
        <v>45</v>
      </c>
      <c r="C39" s="24" t="s">
        <v>30</v>
      </c>
      <c r="D39" s="72" t="s">
        <v>114</v>
      </c>
      <c r="E39" s="62">
        <v>6</v>
      </c>
      <c r="F39" s="62" t="s">
        <v>63</v>
      </c>
      <c r="G39" s="41">
        <f>E39</f>
        <v>6</v>
      </c>
      <c r="H39" s="67"/>
    </row>
    <row r="40" spans="1:8" s="17" customFormat="1" ht="38.25" x14ac:dyDescent="0.25">
      <c r="A40" s="41">
        <v>2</v>
      </c>
      <c r="B40" s="75" t="s">
        <v>46</v>
      </c>
      <c r="C40" s="24" t="s">
        <v>30</v>
      </c>
      <c r="D40" s="72" t="s">
        <v>114</v>
      </c>
      <c r="E40" s="70">
        <v>1</v>
      </c>
      <c r="F40" s="62" t="s">
        <v>0</v>
      </c>
      <c r="G40" s="41">
        <v>1</v>
      </c>
      <c r="H40" s="67"/>
    </row>
    <row r="41" spans="1:8" s="17" customFormat="1" ht="38.25" x14ac:dyDescent="0.25">
      <c r="A41" s="41">
        <v>3</v>
      </c>
      <c r="B41" s="75" t="s">
        <v>47</v>
      </c>
      <c r="C41" s="24" t="s">
        <v>30</v>
      </c>
      <c r="D41" s="72" t="s">
        <v>114</v>
      </c>
      <c r="E41" s="70">
        <v>1</v>
      </c>
      <c r="F41" s="62" t="s">
        <v>0</v>
      </c>
      <c r="G41" s="41">
        <v>1</v>
      </c>
      <c r="H41" s="67"/>
    </row>
    <row r="42" spans="1:8" s="17" customFormat="1" ht="38.25" x14ac:dyDescent="0.25">
      <c r="A42" s="41">
        <v>4</v>
      </c>
      <c r="B42" s="75" t="s">
        <v>48</v>
      </c>
      <c r="C42" s="24" t="s">
        <v>30</v>
      </c>
      <c r="D42" s="72" t="s">
        <v>114</v>
      </c>
      <c r="E42" s="70">
        <v>15</v>
      </c>
      <c r="F42" s="62" t="s">
        <v>0</v>
      </c>
      <c r="G42" s="41">
        <v>15</v>
      </c>
      <c r="H42" s="67"/>
    </row>
    <row r="43" spans="1:8" s="17" customFormat="1" ht="25.5" x14ac:dyDescent="0.25">
      <c r="A43" s="41">
        <v>5</v>
      </c>
      <c r="B43" s="75" t="s">
        <v>49</v>
      </c>
      <c r="C43" s="11" t="s">
        <v>50</v>
      </c>
      <c r="D43" s="72" t="s">
        <v>114</v>
      </c>
      <c r="E43" s="70">
        <v>1</v>
      </c>
      <c r="F43" s="62" t="s">
        <v>0</v>
      </c>
      <c r="G43" s="41">
        <v>1</v>
      </c>
      <c r="H43" s="67"/>
    </row>
    <row r="44" spans="1:8" s="17" customFormat="1" ht="38.25" x14ac:dyDescent="0.25">
      <c r="A44" s="41">
        <v>6</v>
      </c>
      <c r="B44" s="75" t="s">
        <v>51</v>
      </c>
      <c r="C44" s="24" t="s">
        <v>30</v>
      </c>
      <c r="D44" s="72" t="s">
        <v>114</v>
      </c>
      <c r="E44" s="70">
        <v>1</v>
      </c>
      <c r="F44" s="62" t="s">
        <v>64</v>
      </c>
      <c r="G44" s="41">
        <v>1</v>
      </c>
      <c r="H44" s="67"/>
    </row>
    <row r="45" spans="1:8" s="17" customFormat="1" ht="38.25" x14ac:dyDescent="0.25">
      <c r="A45" s="41">
        <v>7</v>
      </c>
      <c r="B45" s="75" t="s">
        <v>52</v>
      </c>
      <c r="C45" s="24" t="s">
        <v>30</v>
      </c>
      <c r="D45" s="72" t="s">
        <v>114</v>
      </c>
      <c r="E45" s="70">
        <v>2</v>
      </c>
      <c r="F45" s="62" t="s">
        <v>64</v>
      </c>
      <c r="G45" s="41">
        <v>1</v>
      </c>
      <c r="H45" s="67"/>
    </row>
    <row r="46" spans="1:8" s="17" customFormat="1" ht="38.25" x14ac:dyDescent="0.25">
      <c r="A46" s="41">
        <v>8</v>
      </c>
      <c r="B46" s="75" t="s">
        <v>53</v>
      </c>
      <c r="C46" s="24" t="s">
        <v>30</v>
      </c>
      <c r="D46" s="72" t="s">
        <v>114</v>
      </c>
      <c r="E46" s="70">
        <v>1</v>
      </c>
      <c r="F46" s="62" t="s">
        <v>0</v>
      </c>
      <c r="G46" s="41">
        <v>1</v>
      </c>
      <c r="H46" s="67"/>
    </row>
    <row r="47" spans="1:8" s="17" customFormat="1" ht="38.25" x14ac:dyDescent="0.25">
      <c r="A47" s="41">
        <v>9</v>
      </c>
      <c r="B47" s="75" t="s">
        <v>54</v>
      </c>
      <c r="C47" s="24" t="s">
        <v>30</v>
      </c>
      <c r="D47" s="72" t="s">
        <v>114</v>
      </c>
      <c r="E47" s="70">
        <v>2</v>
      </c>
      <c r="F47" s="62" t="s">
        <v>0</v>
      </c>
      <c r="G47" s="41">
        <v>1</v>
      </c>
      <c r="H47" s="67"/>
    </row>
    <row r="48" spans="1:8" s="17" customFormat="1" ht="25.5" x14ac:dyDescent="0.25">
      <c r="A48" s="41">
        <v>10</v>
      </c>
      <c r="B48" s="75" t="s">
        <v>55</v>
      </c>
      <c r="C48" s="11" t="s">
        <v>56</v>
      </c>
      <c r="D48" s="72" t="s">
        <v>114</v>
      </c>
      <c r="E48" s="70">
        <v>2</v>
      </c>
      <c r="F48" s="62" t="s">
        <v>0</v>
      </c>
      <c r="G48" s="41">
        <v>1</v>
      </c>
      <c r="H48" s="67"/>
    </row>
    <row r="49" spans="1:8" s="17" customFormat="1" ht="25.5" x14ac:dyDescent="0.25">
      <c r="A49" s="41">
        <v>11</v>
      </c>
      <c r="B49" s="75" t="s">
        <v>57</v>
      </c>
      <c r="C49" s="11" t="s">
        <v>58</v>
      </c>
      <c r="D49" s="72" t="s">
        <v>114</v>
      </c>
      <c r="E49" s="70">
        <v>3</v>
      </c>
      <c r="F49" s="62" t="s">
        <v>0</v>
      </c>
      <c r="G49" s="41">
        <v>1</v>
      </c>
      <c r="H49" s="67"/>
    </row>
    <row r="50" spans="1:8" s="17" customFormat="1" ht="38.25" x14ac:dyDescent="0.25">
      <c r="A50" s="41">
        <v>12</v>
      </c>
      <c r="B50" s="75" t="s">
        <v>59</v>
      </c>
      <c r="C50" s="24" t="s">
        <v>30</v>
      </c>
      <c r="D50" s="72" t="s">
        <v>114</v>
      </c>
      <c r="E50" s="70">
        <v>10</v>
      </c>
      <c r="F50" s="62" t="s">
        <v>0</v>
      </c>
      <c r="G50" s="41">
        <v>1</v>
      </c>
      <c r="H50" s="67"/>
    </row>
    <row r="51" spans="1:8" s="17" customFormat="1" ht="38.25" x14ac:dyDescent="0.25">
      <c r="A51" s="41">
        <v>13</v>
      </c>
      <c r="B51" s="75" t="s">
        <v>60</v>
      </c>
      <c r="C51" s="24" t="s">
        <v>30</v>
      </c>
      <c r="D51" s="72" t="s">
        <v>114</v>
      </c>
      <c r="E51" s="70">
        <v>1</v>
      </c>
      <c r="F51" s="62" t="s">
        <v>0</v>
      </c>
      <c r="G51" s="41">
        <v>1</v>
      </c>
      <c r="H51" s="67"/>
    </row>
    <row r="52" spans="1:8" s="17" customFormat="1" ht="38.25" x14ac:dyDescent="0.25">
      <c r="A52" s="41">
        <v>14</v>
      </c>
      <c r="B52" s="75" t="s">
        <v>61</v>
      </c>
      <c r="C52" s="24" t="s">
        <v>30</v>
      </c>
      <c r="D52" s="72" t="s">
        <v>114</v>
      </c>
      <c r="E52" s="70">
        <v>2</v>
      </c>
      <c r="F52" s="62" t="s">
        <v>0</v>
      </c>
      <c r="G52" s="41">
        <v>1</v>
      </c>
      <c r="H52" s="67"/>
    </row>
    <row r="53" spans="1:8" s="17" customFormat="1" ht="38.25" x14ac:dyDescent="0.25">
      <c r="A53" s="41">
        <v>15</v>
      </c>
      <c r="B53" s="71" t="s">
        <v>122</v>
      </c>
      <c r="C53" s="24" t="s">
        <v>30</v>
      </c>
      <c r="D53" s="72" t="s">
        <v>114</v>
      </c>
      <c r="E53" s="70">
        <v>10</v>
      </c>
      <c r="F53" s="62" t="s">
        <v>0</v>
      </c>
      <c r="G53" s="41">
        <v>10</v>
      </c>
      <c r="H53" s="67"/>
    </row>
    <row r="54" spans="1:8" s="17" customFormat="1" ht="38.25" x14ac:dyDescent="0.25">
      <c r="A54" s="41">
        <v>16</v>
      </c>
      <c r="B54" s="71" t="s">
        <v>251</v>
      </c>
      <c r="C54" s="24" t="s">
        <v>30</v>
      </c>
      <c r="D54" s="72" t="s">
        <v>114</v>
      </c>
      <c r="E54" s="70">
        <v>1</v>
      </c>
      <c r="F54" s="62" t="s">
        <v>0</v>
      </c>
      <c r="G54" s="41">
        <v>1</v>
      </c>
      <c r="H54" s="67"/>
    </row>
    <row r="55" spans="1:8" s="17" customFormat="1" ht="38.25" x14ac:dyDescent="0.25">
      <c r="A55" s="41">
        <v>17</v>
      </c>
      <c r="B55" s="75" t="s">
        <v>119</v>
      </c>
      <c r="C55" s="24" t="s">
        <v>30</v>
      </c>
      <c r="D55" s="72" t="s">
        <v>114</v>
      </c>
      <c r="E55" s="70">
        <v>1</v>
      </c>
      <c r="F55" s="62" t="s">
        <v>0</v>
      </c>
      <c r="G55" s="41">
        <v>5</v>
      </c>
      <c r="H55" s="67"/>
    </row>
    <row r="56" spans="1:8" s="17" customFormat="1" ht="38.25" x14ac:dyDescent="0.25">
      <c r="A56" s="41">
        <v>18</v>
      </c>
      <c r="B56" s="75" t="s">
        <v>62</v>
      </c>
      <c r="C56" s="24" t="s">
        <v>30</v>
      </c>
      <c r="D56" s="72" t="s">
        <v>114</v>
      </c>
      <c r="E56" s="62">
        <v>1</v>
      </c>
      <c r="F56" s="62" t="s">
        <v>0</v>
      </c>
      <c r="G56" s="41">
        <v>1</v>
      </c>
      <c r="H56" s="67"/>
    </row>
    <row r="57" spans="1:8" ht="20.25" x14ac:dyDescent="0.25">
      <c r="A57" s="104" t="s">
        <v>11</v>
      </c>
      <c r="B57" s="105"/>
      <c r="C57" s="105"/>
      <c r="D57" s="85"/>
      <c r="E57" s="85"/>
      <c r="F57" s="85"/>
      <c r="G57" s="85"/>
      <c r="H57" s="105"/>
    </row>
    <row r="58" spans="1:8" ht="51" x14ac:dyDescent="0.25">
      <c r="A58" s="48" t="s">
        <v>10</v>
      </c>
      <c r="B58" s="36" t="s">
        <v>9</v>
      </c>
      <c r="C58" s="36" t="s">
        <v>8</v>
      </c>
      <c r="D58" s="36" t="s">
        <v>7</v>
      </c>
      <c r="E58" s="36" t="s">
        <v>6</v>
      </c>
      <c r="F58" s="36" t="s">
        <v>5</v>
      </c>
      <c r="G58" s="36" t="s">
        <v>4</v>
      </c>
      <c r="H58" s="36" t="s">
        <v>20</v>
      </c>
    </row>
    <row r="59" spans="1:8" ht="38.25" x14ac:dyDescent="0.25">
      <c r="A59" s="66">
        <v>1</v>
      </c>
      <c r="B59" s="74" t="s">
        <v>200</v>
      </c>
      <c r="C59" s="16" t="s">
        <v>30</v>
      </c>
      <c r="D59" s="39" t="s">
        <v>1</v>
      </c>
      <c r="E59" s="40">
        <v>1</v>
      </c>
      <c r="F59" s="40" t="s">
        <v>0</v>
      </c>
      <c r="G59" s="41">
        <v>5</v>
      </c>
      <c r="H59" s="42"/>
    </row>
  </sheetData>
  <mergeCells count="31">
    <mergeCell ref="A57:H57"/>
    <mergeCell ref="A37:H37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zoomScale="87" zoomScaleNormal="87" workbookViewId="0">
      <selection activeCell="D13" sqref="D13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27" t="s">
        <v>19</v>
      </c>
      <c r="B1" s="128"/>
      <c r="C1" s="128"/>
      <c r="D1" s="128"/>
      <c r="E1" s="128"/>
      <c r="F1" s="128"/>
      <c r="G1" s="128"/>
    </row>
    <row r="2" spans="1:8" s="18" customFormat="1" ht="20.25" x14ac:dyDescent="0.3">
      <c r="A2" s="87" t="s">
        <v>91</v>
      </c>
      <c r="B2" s="87"/>
      <c r="C2" s="87"/>
      <c r="D2" s="87"/>
      <c r="E2" s="87"/>
      <c r="F2" s="87"/>
      <c r="G2" s="87"/>
      <c r="H2" s="29"/>
    </row>
    <row r="3" spans="1:8" s="18" customFormat="1" ht="20.25" x14ac:dyDescent="0.25">
      <c r="A3" s="88" t="str">
        <f>'Информация о Чемпионате'!B4</f>
        <v xml:space="preserve">Региональный чемпионат Кировской области
по компетенции «Хлебопечение» </v>
      </c>
      <c r="B3" s="88"/>
      <c r="C3" s="88"/>
      <c r="D3" s="88"/>
      <c r="E3" s="88"/>
      <c r="F3" s="88"/>
      <c r="G3" s="88"/>
      <c r="H3" s="30"/>
    </row>
    <row r="4" spans="1:8" s="18" customFormat="1" ht="20.25" x14ac:dyDescent="0.3">
      <c r="A4" s="87" t="s">
        <v>92</v>
      </c>
      <c r="B4" s="87"/>
      <c r="C4" s="87"/>
      <c r="D4" s="87"/>
      <c r="E4" s="87"/>
      <c r="F4" s="87"/>
      <c r="G4" s="87"/>
      <c r="H4" s="29"/>
    </row>
    <row r="5" spans="1:8" ht="20.25" x14ac:dyDescent="0.25">
      <c r="A5" s="129" t="str">
        <f>'Информация о Чемпионате'!B3</f>
        <v>Хлебопечение</v>
      </c>
      <c r="B5" s="129"/>
      <c r="C5" s="129"/>
      <c r="D5" s="129"/>
      <c r="E5" s="129"/>
      <c r="F5" s="129"/>
      <c r="G5" s="129"/>
      <c r="H5" s="31"/>
    </row>
    <row r="6" spans="1:8" ht="20.25" x14ac:dyDescent="0.25">
      <c r="A6" s="104" t="s">
        <v>27</v>
      </c>
      <c r="B6" s="126"/>
      <c r="C6" s="126"/>
      <c r="D6" s="126"/>
      <c r="E6" s="126"/>
      <c r="F6" s="126"/>
      <c r="G6" s="126"/>
    </row>
    <row r="7" spans="1:8" ht="30" x14ac:dyDescent="0.25">
      <c r="A7" s="5" t="s">
        <v>10</v>
      </c>
      <c r="B7" s="5" t="s">
        <v>9</v>
      </c>
      <c r="C7" s="7" t="s">
        <v>8</v>
      </c>
      <c r="D7" s="5" t="s">
        <v>7</v>
      </c>
      <c r="E7" s="5" t="s">
        <v>6</v>
      </c>
      <c r="F7" s="5" t="s">
        <v>5</v>
      </c>
      <c r="G7" s="5" t="s">
        <v>28</v>
      </c>
    </row>
    <row r="8" spans="1:8" x14ac:dyDescent="0.25">
      <c r="A8" s="8">
        <v>1</v>
      </c>
      <c r="B8" s="6" t="s">
        <v>240</v>
      </c>
      <c r="C8" s="2" t="s">
        <v>123</v>
      </c>
      <c r="D8" s="8" t="s">
        <v>13</v>
      </c>
      <c r="E8" s="8">
        <v>5</v>
      </c>
      <c r="F8" s="8" t="s">
        <v>0</v>
      </c>
      <c r="G8" s="10"/>
    </row>
    <row r="9" spans="1:8" x14ac:dyDescent="0.25">
      <c r="A9" s="8">
        <v>2</v>
      </c>
      <c r="B9" s="6" t="s">
        <v>252</v>
      </c>
      <c r="C9" s="2" t="s">
        <v>123</v>
      </c>
      <c r="D9" s="8" t="s">
        <v>257</v>
      </c>
      <c r="E9" s="8">
        <v>5</v>
      </c>
      <c r="F9" s="8" t="s">
        <v>0</v>
      </c>
      <c r="G9" s="10"/>
    </row>
    <row r="10" spans="1:8" x14ac:dyDescent="0.25">
      <c r="A10" s="8">
        <v>3</v>
      </c>
      <c r="B10" s="6" t="s">
        <v>253</v>
      </c>
      <c r="C10" s="2" t="s">
        <v>123</v>
      </c>
      <c r="D10" s="79" t="s">
        <v>257</v>
      </c>
      <c r="E10" s="8">
        <v>5</v>
      </c>
      <c r="F10" s="8" t="s">
        <v>0</v>
      </c>
      <c r="G10" s="5"/>
    </row>
    <row r="11" spans="1:8" x14ac:dyDescent="0.25">
      <c r="A11" s="8">
        <v>4</v>
      </c>
      <c r="B11" s="80" t="s">
        <v>254</v>
      </c>
      <c r="C11" s="2" t="s">
        <v>123</v>
      </c>
      <c r="D11" s="81" t="s">
        <v>257</v>
      </c>
      <c r="E11" s="7">
        <v>5</v>
      </c>
      <c r="F11" s="8" t="s">
        <v>0</v>
      </c>
      <c r="G11" s="14"/>
    </row>
    <row r="12" spans="1:8" ht="45" x14ac:dyDescent="0.25">
      <c r="A12" s="8">
        <v>5</v>
      </c>
      <c r="B12" s="2" t="s">
        <v>256</v>
      </c>
      <c r="C12" s="4" t="s">
        <v>123</v>
      </c>
      <c r="D12" s="3" t="s">
        <v>257</v>
      </c>
      <c r="E12" s="5">
        <v>5</v>
      </c>
      <c r="F12" s="5" t="s">
        <v>0</v>
      </c>
      <c r="G12" s="2"/>
    </row>
    <row r="13" spans="1:8" x14ac:dyDescent="0.25">
      <c r="A13" s="8">
        <v>6</v>
      </c>
      <c r="B13" s="6"/>
      <c r="C13" s="4"/>
      <c r="D13" s="3"/>
      <c r="E13" s="5"/>
      <c r="F13" s="5"/>
      <c r="G13" s="5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Пользователь</cp:lastModifiedBy>
  <dcterms:created xsi:type="dcterms:W3CDTF">2023-01-11T12:24:27Z</dcterms:created>
  <dcterms:modified xsi:type="dcterms:W3CDTF">2024-03-13T08:04:17Z</dcterms:modified>
</cp:coreProperties>
</file>